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nagoya4605\Downloads\"/>
    </mc:Choice>
  </mc:AlternateContent>
  <xr:revisionPtr revIDLastSave="0" documentId="13_ncr:1_{915F2BCC-5082-4BFB-9757-4E021E507D22}" xr6:coauthVersionLast="47" xr6:coauthVersionMax="47" xr10:uidLastSave="{00000000-0000-0000-0000-000000000000}"/>
  <bookViews>
    <workbookView showHorizontalScroll="0" showVerticalScroll="0" xWindow="-120" yWindow="-120" windowWidth="29040" windowHeight="17640" xr2:uid="{00000000-000D-0000-FFFF-FFFF00000000}"/>
  </bookViews>
  <sheets>
    <sheet name="計算書 (様式、都市ガス)" sheetId="9" r:id="rId1"/>
  </sheets>
  <definedNames>
    <definedName name="_xlnm.Print_Area" localSheetId="0">'計算書 (様式、都市ガス)'!$A$1:$Y$44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6" i="9" l="1"/>
  <c r="F26" i="9" s="1"/>
  <c r="I17" i="9"/>
  <c r="F22" i="9" s="1"/>
  <c r="C26" i="9" s="1"/>
  <c r="J36" i="9" l="1"/>
  <c r="E26" i="9"/>
  <c r="P36" i="9" l="1"/>
  <c r="C41" i="9" s="1"/>
  <c r="P41" i="9" s="1"/>
</calcChain>
</file>

<file path=xl/sharedStrings.xml><?xml version="1.0" encoding="utf-8"?>
<sst xmlns="http://schemas.openxmlformats.org/spreadsheetml/2006/main" count="60" uniqueCount="54">
  <si>
    <t>申請額</t>
    <rPh sb="0" eb="3">
      <t>シンセイガク</t>
    </rPh>
    <phoneticPr fontId="1"/>
  </si>
  <si>
    <t>円</t>
    <phoneticPr fontId="1"/>
  </si>
  <si>
    <t>令和５年度第２期愛知県繊維事業者燃油価格高騰対策支援金　申請額計算書</t>
    <rPh sb="0" eb="2">
      <t>レイワ</t>
    </rPh>
    <rPh sb="3" eb="5">
      <t>ネンド</t>
    </rPh>
    <rPh sb="5" eb="6">
      <t>ダイ</t>
    </rPh>
    <rPh sb="7" eb="8">
      <t>キ</t>
    </rPh>
    <rPh sb="8" eb="11">
      <t>アイチケン</t>
    </rPh>
    <rPh sb="11" eb="13">
      <t>センイ</t>
    </rPh>
    <rPh sb="13" eb="16">
      <t>ジギョウシャ</t>
    </rPh>
    <rPh sb="16" eb="18">
      <t>ネンユ</t>
    </rPh>
    <rPh sb="18" eb="20">
      <t>カカク</t>
    </rPh>
    <rPh sb="20" eb="22">
      <t>コウトウ</t>
    </rPh>
    <rPh sb="22" eb="24">
      <t>タイサク</t>
    </rPh>
    <rPh sb="24" eb="27">
      <t>シエンキン</t>
    </rPh>
    <rPh sb="28" eb="31">
      <t>シンセイガク</t>
    </rPh>
    <rPh sb="31" eb="34">
      <t>ケイサンショ</t>
    </rPh>
    <phoneticPr fontId="1"/>
  </si>
  <si>
    <t>使用月</t>
    <rPh sb="0" eb="2">
      <t>シヨウ</t>
    </rPh>
    <rPh sb="2" eb="3">
      <t>ツキ</t>
    </rPh>
    <phoneticPr fontId="1"/>
  </si>
  <si>
    <t>（注１）</t>
    <rPh sb="1" eb="2">
      <t>チュウ</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</si>
  <si>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</si>
  <si>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</si>
  <si>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</si>
  <si>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</si>
  <si>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</si>
  <si>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</si>
  <si>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合計量</t>
    <rPh sb="0" eb="2">
      <t>ゴウケイ</t>
    </rPh>
    <rPh sb="2" eb="3">
      <t>リョウ</t>
    </rPh>
    <phoneticPr fontId="1"/>
  </si>
  <si>
    <t>a</t>
    <phoneticPr fontId="1"/>
  </si>
  <si>
    <t>[合計量 aを6で割る]</t>
    <rPh sb="1" eb="4">
      <t>ゴウケイリョウ</t>
    </rPh>
    <rPh sb="9" eb="10">
      <t>ワ</t>
    </rPh>
    <phoneticPr fontId="1"/>
  </si>
  <si>
    <t>月間平均使用量</t>
    <rPh sb="1" eb="2">
      <t>アイダ</t>
    </rPh>
    <rPh sb="4" eb="7">
      <t>シヨウリョウ</t>
    </rPh>
    <phoneticPr fontId="1"/>
  </si>
  <si>
    <t>b(=a÷6)</t>
    <phoneticPr fontId="1"/>
  </si>
  <si>
    <t>c</t>
    <phoneticPr fontId="1"/>
  </si>
  <si>
    <t>２　申請額の計算</t>
    <rPh sb="6" eb="8">
      <t>ケイサン</t>
    </rPh>
    <phoneticPr fontId="1"/>
  </si>
  <si>
    <t>一月あたりの支援額</t>
    <phoneticPr fontId="1"/>
  </si>
  <si>
    <t>月間平均使用量</t>
    <phoneticPr fontId="1"/>
  </si>
  <si>
    <t>d</t>
    <phoneticPr fontId="1"/>
  </si>
  <si>
    <t>×</t>
    <phoneticPr fontId="1"/>
  </si>
  <si>
    <t>e(=c)</t>
    <phoneticPr fontId="1"/>
  </si>
  <si>
    <t>→</t>
    <phoneticPr fontId="1"/>
  </si>
  <si>
    <t>f(=d×e)　</t>
    <phoneticPr fontId="1"/>
  </si>
  <si>
    <t>措置期間</t>
    <rPh sb="0" eb="2">
      <t>ソチ</t>
    </rPh>
    <rPh sb="2" eb="4">
      <t>キカン</t>
    </rPh>
    <phoneticPr fontId="1"/>
  </si>
  <si>
    <t>g(=f)　</t>
    <phoneticPr fontId="1"/>
  </si>
  <si>
    <t>h</t>
    <phoneticPr fontId="1"/>
  </si>
  <si>
    <t xml:space="preserve">   ６か月</t>
    <phoneticPr fontId="1"/>
  </si>
  <si>
    <t>=</t>
    <phoneticPr fontId="1"/>
  </si>
  <si>
    <t>i(=g×f)</t>
    <phoneticPr fontId="1"/>
  </si>
  <si>
    <t>申請できるのは、電気または都市ガスのいずれか一方のみとなります。</t>
    <phoneticPr fontId="1"/>
  </si>
  <si>
    <t>様式第１－４号（第４条関係）</t>
    <rPh sb="0" eb="2">
      <t>ヨウシキ</t>
    </rPh>
    <rPh sb="2" eb="3">
      <t>ダイ</t>
    </rPh>
    <rPh sb="6" eb="7">
      <t>ゴウ</t>
    </rPh>
    <rPh sb="8" eb="9">
      <t>ダイ</t>
    </rPh>
    <rPh sb="10" eb="11">
      <t>ジョウ</t>
    </rPh>
    <rPh sb="11" eb="13">
      <t>カンケイ</t>
    </rPh>
    <phoneticPr fontId="1"/>
  </si>
  <si>
    <t>都市ガス用</t>
    <rPh sb="0" eb="2">
      <t>トシ</t>
    </rPh>
    <rPh sb="4" eb="5">
      <t>ヨウ</t>
    </rPh>
    <phoneticPr fontId="1"/>
  </si>
  <si>
    <t>１　2023年４月から９月の都市ガス使用実績</t>
    <rPh sb="14" eb="16">
      <t>トシ</t>
    </rPh>
    <phoneticPr fontId="1"/>
  </si>
  <si>
    <t>都市ガス使用量
（単位：㎥）</t>
    <rPh sb="0" eb="2">
      <t>トシ</t>
    </rPh>
    <rPh sb="4" eb="7">
      <t>シヨウリョウ</t>
    </rPh>
    <rPh sb="9" eb="11">
      <t>タンイ</t>
    </rPh>
    <phoneticPr fontId="1"/>
  </si>
  <si>
    <t>申請対象となる事業所が複数ある場合、全事業所の合計値を記入すること。</t>
    <rPh sb="0" eb="4">
      <t xml:space="preserve">シンセイタイショウトナル </t>
    </rPh>
    <rPh sb="7" eb="10">
      <t xml:space="preserve">ジギョウショガ </t>
    </rPh>
    <rPh sb="15" eb="17">
      <t xml:space="preserve">フクスウアルバアイ </t>
    </rPh>
    <phoneticPr fontId="1"/>
  </si>
  <si>
    <t>㎥　</t>
    <phoneticPr fontId="1"/>
  </si>
  <si>
    <t>c は、ｂを100の位で四捨五入して記入。</t>
    <rPh sb="18" eb="20">
      <t xml:space="preserve">キニュウ </t>
    </rPh>
    <phoneticPr fontId="1"/>
  </si>
  <si>
    <t>ただし、ｂが1,000㎥以下の場合は下表のとおりとする</t>
    <rPh sb="11" eb="13">
      <t>イカ</t>
    </rPh>
    <phoneticPr fontId="1"/>
  </si>
  <si>
    <t>b の値</t>
    <phoneticPr fontId="1"/>
  </si>
  <si>
    <t>c の値</t>
    <phoneticPr fontId="1"/>
  </si>
  <si>
    <t>0より大きく、250㎥以下</t>
    <phoneticPr fontId="1"/>
  </si>
  <si>
    <t>250㎥</t>
    <phoneticPr fontId="1"/>
  </si>
  <si>
    <t>250㎥より大きく、500㎥以下</t>
    <phoneticPr fontId="1"/>
  </si>
  <si>
    <t>500㎥</t>
    <phoneticPr fontId="1"/>
  </si>
  <si>
    <t>500㎥より大きく、750㎥以下</t>
    <phoneticPr fontId="1"/>
  </si>
  <si>
    <t>750㎥</t>
    <phoneticPr fontId="1"/>
  </si>
  <si>
    <t>750㎥より大きく、1,000㎥以下</t>
    <phoneticPr fontId="1"/>
  </si>
  <si>
    <t>1,000㎥</t>
    <phoneticPr fontId="1"/>
  </si>
  <si>
    <t>都市ガス単価高騰分</t>
    <rPh sb="0" eb="2">
      <t>トシ</t>
    </rPh>
    <rPh sb="4" eb="6">
      <t>タンカ</t>
    </rPh>
    <rPh sb="6" eb="8">
      <t>コウトウ</t>
    </rPh>
    <rPh sb="8" eb="9">
      <t>ブン</t>
    </rPh>
    <phoneticPr fontId="1"/>
  </si>
  <si>
    <t>（千円未満の端数は切上げ）</t>
    <rPh sb="1" eb="3">
      <t>センエン</t>
    </rPh>
    <rPh sb="3" eb="5">
      <t>ミマン</t>
    </rPh>
    <rPh sb="6" eb="7">
      <t>ハシ</t>
    </rPh>
    <rPh sb="7" eb="8">
      <t>スウ</t>
    </rPh>
    <rPh sb="9" eb="11">
      <t>キリアゲ</t>
    </rPh>
    <phoneticPr fontId="1"/>
  </si>
  <si>
    <t>11.8円/㎥</t>
    <rPh sb="4" eb="5">
      <t>エン</t>
    </rPh>
    <phoneticPr fontId="1"/>
  </si>
  <si>
    <t>過去の支援金において電気で申請し、令和５年度第２期は都市ガスで申請する事業者は
「都市ガスを燃料とする機器を使って製品を製造する写真」の提出が必要となります。
ただし、過去の支援金で組合証明書を提出済みの場合は写真の提出は不要です。</t>
    <rPh sb="0" eb="2">
      <t>カコ</t>
    </rPh>
    <rPh sb="3" eb="6">
      <t>シエンキン</t>
    </rPh>
    <rPh sb="22" eb="23">
      <t>ダイ</t>
    </rPh>
    <rPh sb="24" eb="25">
      <t>キ</t>
    </rPh>
    <rPh sb="84" eb="86">
      <t>カコ</t>
    </rPh>
    <rPh sb="87" eb="90">
      <t>シエンキン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</si>
</sst>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11"/>
      <color theme="1"/>
      <name val="ＭＳ 明朝"/>
      <family val="1"/>
      <charset val="128"/>
    </font>
    <font>
      <sz val="14"/>
      <color theme="1"/>
      <name val="ＭＳ ゴシック"/>
      <family val="3"/>
      <charset val="128"/>
    </font>
    <font>
      <b/>
      <sz val="11"/>
      <color theme="1"/>
      <name val="ＭＳ ゴシック"/>
      <family val="3"/>
      <charset val="128"/>
    </font>
    <font>
      <sz val="11"/>
      <color theme="1"/>
      <name val="ＭＳ ゴシック"/>
      <family val="3"/>
      <charset val="128"/>
    </font>
    <font>
      <sz val="12"/>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
      <b/>
      <sz val="9"/>
      <color theme="1"/>
      <name val="ＭＳ ゴシック"/>
      <family val="3"/>
      <charset val="128"/>
    </font>
    <font>
      <sz val="11"/>
      <name val="游ゴシック"/>
      <family val="3"/>
      <charset val="128"/>
      <scheme val="minor"/>
    </font>
    <font>
      <b/>
      <sz val="12"/>
      <color theme="1"/>
      <name val="ＭＳ ゴシック"/>
      <family val="3"/>
      <charset val="128"/>
    </font>
    <font>
      <sz val="24"/>
      <color theme="8"/>
      <name val="ＭＳ ゴシック"/>
      <family val="3"/>
      <charset val="128"/>
    </font>
    <font>
      <b/>
      <sz val="16"/>
      <color rgb="FFFF0000"/>
      <name val="游ゴシック"/>
      <family val="3"/>
      <charset val="128"/>
    </font>
    <font>
      <b/>
      <sz val="11"/>
      <color rgb="FFFF0000"/>
      <name val="游ゴシック"/>
      <family val="3"/>
      <charset val="128"/>
    </font>
    <font>
      <b/>
      <u/>
      <sz val="16"/>
      <color rgb="FFFF0000"/>
      <name val="游ゴシック"/>
      <family val="3"/>
      <charset val="128"/>
    </font>
    <font>
      <sz val="24"/>
      <color rgb="FF4DBBAA"/>
      <name val="ＭＳ ゴシック"/>
      <family val="3"/>
      <charset val="128"/>
    </font>
  </fonts>
  <fills count="3">
    <fill>
      <patternFill patternType="none"/>
    </fill>
    <fill>
      <patternFill patternType="gray125"/>
    </fill>
    <fill>
      <patternFill patternType="solid">
        <fgColor theme="2"/>
        <bgColor indexed="64"/>
      </patternFill>
    </fill>
  </fills>
  <borders count="37">
    <border>
      <left/>
      <right/>
      <top/>
      <bottom/>
      <diagonal/>
    </border>
    <border>
      <left/>
      <right/>
      <top/>
      <bottom style="medium">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medium">
        <color auto="1"/>
      </top>
      <bottom/>
      <diagonal/>
    </border>
    <border>
      <left/>
      <right style="thin">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thin">
        <color auto="1"/>
      </top>
      <bottom style="thin">
        <color auto="1"/>
      </bottom>
      <diagonal/>
    </border>
    <border>
      <left/>
      <right style="medium">
        <color auto="1"/>
      </right>
      <top style="medium">
        <color auto="1"/>
      </top>
      <bottom/>
      <diagonal/>
    </border>
    <border>
      <left/>
      <right style="medium">
        <color auto="1"/>
      </right>
      <top/>
      <bottom style="medium">
        <color indexed="64"/>
      </bottom>
      <diagonal/>
    </border>
    <border>
      <left/>
      <right style="medium">
        <color auto="1"/>
      </right>
      <top/>
      <bottom/>
      <diagonal/>
    </border>
    <border>
      <left style="thin">
        <color auto="1"/>
      </left>
      <right style="thin">
        <color indexed="64"/>
      </right>
      <top style="thin">
        <color auto="1"/>
      </top>
      <bottom style="thin">
        <color auto="1"/>
      </bottom>
      <diagonal/>
    </border>
    <border>
      <left style="medium">
        <color indexed="64"/>
      </left>
      <right style="thin">
        <color indexed="64"/>
      </right>
      <top style="thin">
        <color auto="1"/>
      </top>
      <bottom style="medium">
        <color indexed="64"/>
      </bottom>
      <diagonal/>
    </border>
    <border>
      <left style="thin">
        <color indexed="64"/>
      </left>
      <right style="thin">
        <color indexed="64"/>
      </right>
      <top style="thin">
        <color auto="1"/>
      </top>
      <bottom style="medium">
        <color indexed="64"/>
      </bottom>
      <diagonal/>
    </border>
    <border>
      <left style="thin">
        <color indexed="64"/>
      </left>
      <right/>
      <top/>
      <bottom style="thin">
        <color auto="1"/>
      </bottom>
      <diagonal/>
    </border>
    <border>
      <left/>
      <right style="thin">
        <color auto="1"/>
      </right>
      <top style="medium">
        <color auto="1"/>
      </top>
      <bottom/>
      <diagonal/>
    </border>
    <border>
      <left style="thin">
        <color auto="1"/>
      </left>
      <right/>
      <top/>
      <bottom style="medium">
        <color indexed="64"/>
      </bottom>
      <diagonal/>
    </border>
    <border>
      <left style="thin">
        <color auto="1"/>
      </left>
      <right/>
      <top style="medium">
        <color auto="1"/>
      </top>
      <bottom/>
      <diagonal/>
    </border>
    <border>
      <left style="thin">
        <color auto="1"/>
      </left>
      <right style="thin">
        <color indexed="64"/>
      </right>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indexed="64"/>
      </left>
      <right style="thin">
        <color indexed="64"/>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indexed="64"/>
      </right>
      <top style="thin">
        <color auto="1"/>
      </top>
      <bottom style="thin">
        <color auto="1"/>
      </bottom>
      <diagonal/>
    </border>
  </borders>
  <cellStyleXfs count="1">
    <xf numFmtId="0" fontId="0" fillId="0" borderId="0">
      <alignment vertical="center"/>
    </xf>
  </cellStyleXfs>
  <cellXfs count="129">
    <xf numFmtId="0" fontId="0" fillId="0" borderId="0" xfId="0">
      <alignment vertical="center"/>
    </xf>
    <xf numFmtId="38" fontId="3" fillId="0" borderId="0" xfId="0" applyNumberFormat="1" applyFont="1">
      <alignment vertical="center"/>
    </xf>
    <xf numFmtId="38" fontId="2" fillId="0" borderId="0" xfId="0" applyNumberFormat="1" applyFont="1">
      <alignment vertical="center"/>
    </xf>
    <xf numFmtId="38" fontId="0" fillId="0" borderId="0" xfId="0" applyNumberFormat="1">
      <alignment vertical="center"/>
    </xf>
    <xf numFmtId="38" fontId="0" fillId="0" borderId="0" xfId="0" applyNumberFormat="1" applyAlignment="1">
      <alignment vertical="top" wrapText="1"/>
    </xf>
    <xf numFmtId="38" fontId="2" fillId="0" borderId="0" xfId="0" applyNumberFormat="1" applyFont="1" applyAlignment="1">
      <alignment horizontal="left" vertical="top"/>
    </xf>
    <xf numFmtId="38" fontId="2" fillId="0" borderId="0" xfId="0" applyNumberFormat="1" applyFont="1" applyAlignment="1">
      <alignment vertical="center" wrapText="1"/>
    </xf>
    <xf numFmtId="38" fontId="0" fillId="0" borderId="0" xfId="0" applyNumberFormat="1" applyAlignment="1">
      <alignment vertical="top"/>
    </xf>
    <xf numFmtId="38" fontId="2" fillId="0" borderId="0" xfId="0" applyNumberFormat="1" applyFont="1" applyAlignment="1">
      <alignment horizontal="center" vertical="center" wrapText="1"/>
    </xf>
    <xf numFmtId="38" fontId="2" fillId="0" borderId="0" xfId="0" applyNumberFormat="1" applyFont="1" applyAlignment="1">
      <alignment horizontal="center" vertical="center"/>
    </xf>
    <xf numFmtId="38" fontId="0" fillId="0" borderId="0" xfId="0" applyNumberFormat="1" applyAlignment="1">
      <alignment vertical="center" wrapText="1"/>
    </xf>
    <xf numFmtId="38" fontId="2" fillId="0" borderId="0" xfId="0" applyNumberFormat="1" applyFont="1" applyAlignment="1">
      <alignment horizontal="left" vertical="center" wrapText="1"/>
    </xf>
    <xf numFmtId="38" fontId="9" fillId="0" borderId="0" xfId="0" applyNumberFormat="1" applyFont="1" applyAlignment="1">
      <alignment horizontal="center" vertical="center"/>
    </xf>
    <xf numFmtId="38" fontId="12" fillId="0" borderId="0" xfId="0" applyNumberFormat="1" applyFont="1" applyAlignment="1">
      <alignment vertical="top"/>
    </xf>
    <xf numFmtId="38" fontId="11" fillId="0" borderId="24" xfId="0" applyNumberFormat="1" applyFont="1" applyBorder="1" applyAlignment="1">
      <alignment vertical="top"/>
    </xf>
    <xf numFmtId="38" fontId="11" fillId="0" borderId="11" xfId="0" quotePrefix="1" applyNumberFormat="1" applyFont="1" applyBorder="1" applyAlignment="1">
      <alignment vertical="top"/>
    </xf>
    <xf numFmtId="38" fontId="8" fillId="0" borderId="0" xfId="0" applyNumberFormat="1" applyFont="1">
      <alignment vertical="center"/>
    </xf>
    <xf numFmtId="38" fontId="11" fillId="0" borderId="11" xfId="0" applyNumberFormat="1" applyFont="1" applyBorder="1" applyAlignment="1">
      <alignment vertical="top"/>
    </xf>
    <xf numFmtId="38" fontId="2" fillId="0" borderId="6" xfId="0" applyNumberFormat="1" applyFont="1" applyBorder="1" applyAlignment="1">
      <alignment vertical="top"/>
    </xf>
    <xf numFmtId="38" fontId="6" fillId="0" borderId="6" xfId="0" applyNumberFormat="1" applyFont="1" applyBorder="1" applyAlignment="1">
      <alignment vertical="top"/>
    </xf>
    <xf numFmtId="38" fontId="2" fillId="2" borderId="13" xfId="0" applyNumberFormat="1" applyFont="1" applyFill="1" applyBorder="1">
      <alignment vertical="center"/>
    </xf>
    <xf numFmtId="38" fontId="0" fillId="0" borderId="0" xfId="0" applyNumberFormat="1" applyAlignment="1">
      <alignment horizontal="center" vertical="center"/>
    </xf>
    <xf numFmtId="38" fontId="0" fillId="0" borderId="0" xfId="0" applyNumberFormat="1" applyAlignment="1">
      <alignment horizontal="right" vertical="center"/>
    </xf>
    <xf numFmtId="38" fontId="11" fillId="0" borderId="30" xfId="0" applyNumberFormat="1" applyFont="1" applyBorder="1" applyAlignment="1">
      <alignment vertical="top"/>
    </xf>
    <xf numFmtId="38" fontId="0" fillId="2" borderId="13" xfId="0" applyNumberFormat="1" applyFill="1" applyBorder="1">
      <alignment vertical="center"/>
    </xf>
    <xf numFmtId="38" fontId="11" fillId="0" borderId="12" xfId="0" applyNumberFormat="1" applyFont="1" applyBorder="1" applyAlignment="1">
      <alignment vertical="top"/>
    </xf>
    <xf numFmtId="38" fontId="2" fillId="0" borderId="0" xfId="0" applyNumberFormat="1" applyFont="1" applyAlignment="1">
      <alignment vertical="top"/>
    </xf>
    <xf numFmtId="38" fontId="2" fillId="0" borderId="17" xfId="0" applyNumberFormat="1" applyFont="1" applyBorder="1" applyAlignment="1">
      <alignment vertical="top"/>
    </xf>
    <xf numFmtId="38" fontId="10" fillId="0" borderId="0" xfId="0" applyNumberFormat="1" applyFont="1" applyAlignment="1">
      <alignment horizontal="left" vertical="center"/>
    </xf>
    <xf numFmtId="38" fontId="7" fillId="0" borderId="0" xfId="0" applyNumberFormat="1" applyFont="1" applyAlignment="1">
      <alignment horizontal="center" vertical="center"/>
    </xf>
    <xf numFmtId="38" fontId="10" fillId="0" borderId="0" xfId="0" applyNumberFormat="1" applyFont="1">
      <alignment vertical="center"/>
    </xf>
    <xf numFmtId="38" fontId="0" fillId="0" borderId="6" xfId="0" applyNumberFormat="1" applyBorder="1">
      <alignment vertical="center"/>
    </xf>
    <xf numFmtId="38" fontId="10" fillId="0" borderId="0" xfId="0" applyNumberFormat="1" applyFont="1" applyAlignment="1">
      <alignment vertical="top" wrapText="1" shrinkToFit="1"/>
    </xf>
    <xf numFmtId="38" fontId="10" fillId="0" borderId="0" xfId="0" applyNumberFormat="1" applyFont="1" applyAlignment="1">
      <alignment vertical="top" shrinkToFit="1"/>
    </xf>
    <xf numFmtId="38" fontId="0" fillId="0" borderId="0" xfId="0" quotePrefix="1" applyNumberFormat="1">
      <alignment vertical="center"/>
    </xf>
    <xf numFmtId="38" fontId="0" fillId="0" borderId="1" xfId="0" applyNumberFormat="1" applyBorder="1">
      <alignment vertical="center"/>
    </xf>
    <xf numFmtId="38" fontId="11" fillId="2" borderId="11" xfId="0" applyNumberFormat="1" applyFont="1" applyFill="1" applyBorder="1" applyAlignment="1">
      <alignment horizontal="left" vertical="top"/>
    </xf>
    <xf numFmtId="38" fontId="13" fillId="0" borderId="6" xfId="0" applyNumberFormat="1" applyFont="1" applyBorder="1" applyAlignment="1">
      <alignment vertical="top"/>
    </xf>
    <xf numFmtId="38" fontId="13" fillId="0" borderId="31" xfId="0" applyNumberFormat="1" applyFont="1" applyBorder="1" applyAlignment="1">
      <alignment vertical="top"/>
    </xf>
    <xf numFmtId="49" fontId="16" fillId="0" borderId="3" xfId="0" applyNumberFormat="1" applyFont="1" applyBorder="1" applyAlignment="1">
      <alignment vertical="center" wrapText="1"/>
    </xf>
    <xf numFmtId="49" fontId="16" fillId="0" borderId="2" xfId="0" applyNumberFormat="1" applyFont="1" applyBorder="1" applyAlignment="1">
      <alignment vertical="center" wrapText="1"/>
    </xf>
    <xf numFmtId="49" fontId="16" fillId="0" borderId="36" xfId="0" applyNumberFormat="1" applyFont="1" applyBorder="1" applyAlignment="1">
      <alignment vertical="center" wrapText="1"/>
    </xf>
    <xf numFmtId="38" fontId="18" fillId="0" borderId="0" xfId="0" applyNumberFormat="1" applyFont="1" applyAlignment="1">
      <alignment horizontal="center" vertical="center"/>
    </xf>
    <xf numFmtId="0" fontId="14" fillId="0" borderId="0" xfId="0" applyFont="1" applyAlignment="1">
      <alignment horizontal="center" vertical="center"/>
    </xf>
    <xf numFmtId="38" fontId="2" fillId="2" borderId="11" xfId="0" applyNumberFormat="1" applyFont="1" applyFill="1" applyBorder="1" applyAlignment="1">
      <alignment horizontal="center" vertical="center"/>
    </xf>
    <xf numFmtId="38" fontId="2" fillId="2" borderId="6" xfId="0" applyNumberFormat="1" applyFont="1" applyFill="1" applyBorder="1" applyAlignment="1">
      <alignment horizontal="center" vertical="center"/>
    </xf>
    <xf numFmtId="38" fontId="2" fillId="2" borderId="13" xfId="0" applyNumberFormat="1" applyFont="1" applyFill="1" applyBorder="1" applyAlignment="1">
      <alignment horizontal="center" vertical="center"/>
    </xf>
    <xf numFmtId="38" fontId="2" fillId="2" borderId="1" xfId="0" applyNumberFormat="1" applyFont="1" applyFill="1" applyBorder="1" applyAlignment="1">
      <alignment horizontal="center" vertical="center"/>
    </xf>
    <xf numFmtId="38" fontId="2" fillId="2" borderId="11" xfId="0" applyNumberFormat="1" applyFont="1" applyFill="1" applyBorder="1" applyAlignment="1">
      <alignment horizontal="center" vertical="center" wrapText="1"/>
    </xf>
    <xf numFmtId="38" fontId="2" fillId="2" borderId="6" xfId="0" applyNumberFormat="1" applyFont="1" applyFill="1" applyBorder="1" applyAlignment="1">
      <alignment horizontal="center" vertical="center" wrapText="1"/>
    </xf>
    <xf numFmtId="38" fontId="2" fillId="2" borderId="15" xfId="0" applyNumberFormat="1" applyFont="1" applyFill="1" applyBorder="1" applyAlignment="1">
      <alignment horizontal="center" vertical="center" wrapText="1"/>
    </xf>
    <xf numFmtId="38" fontId="2" fillId="2" borderId="13" xfId="0" applyNumberFormat="1" applyFont="1" applyFill="1" applyBorder="1" applyAlignment="1">
      <alignment horizontal="center" vertical="center" wrapText="1"/>
    </xf>
    <xf numFmtId="38" fontId="2" fillId="2" borderId="1" xfId="0" applyNumberFormat="1" applyFont="1" applyFill="1" applyBorder="1" applyAlignment="1">
      <alignment horizontal="center" vertical="center" wrapText="1"/>
    </xf>
    <xf numFmtId="38" fontId="2" fillId="2" borderId="16" xfId="0" applyNumberFormat="1" applyFont="1" applyFill="1" applyBorder="1" applyAlignment="1">
      <alignment horizontal="center" vertical="center" wrapText="1"/>
    </xf>
    <xf numFmtId="38" fontId="2" fillId="0" borderId="12" xfId="0" applyNumberFormat="1" applyFont="1" applyBorder="1" applyAlignment="1">
      <alignment vertical="top" wrapText="1"/>
    </xf>
    <xf numFmtId="38" fontId="2" fillId="0" borderId="0" xfId="0" applyNumberFormat="1" applyFont="1" applyAlignment="1">
      <alignment vertical="top" wrapText="1"/>
    </xf>
    <xf numFmtId="38" fontId="2" fillId="2" borderId="10" xfId="0" applyNumberFormat="1" applyFont="1" applyFill="1" applyBorder="1" applyAlignment="1">
      <alignment horizontal="center" vertical="center"/>
    </xf>
    <xf numFmtId="38" fontId="2" fillId="2" borderId="5" xfId="0" applyNumberFormat="1" applyFont="1" applyFill="1" applyBorder="1" applyAlignment="1">
      <alignment horizontal="center" vertical="center"/>
    </xf>
    <xf numFmtId="38" fontId="2" fillId="2" borderId="26" xfId="0" applyNumberFormat="1" applyFont="1" applyFill="1" applyBorder="1" applyAlignment="1">
      <alignment horizontal="center" vertical="center"/>
    </xf>
    <xf numFmtId="38" fontId="2" fillId="2" borderId="14" xfId="0" applyNumberFormat="1" applyFont="1" applyFill="1" applyBorder="1" applyAlignment="1">
      <alignment horizontal="center" vertical="center" wrapText="1"/>
    </xf>
    <xf numFmtId="38" fontId="2" fillId="2" borderId="2" xfId="0" applyNumberFormat="1" applyFont="1" applyFill="1" applyBorder="1" applyAlignment="1">
      <alignment horizontal="center" vertical="center" wrapText="1"/>
    </xf>
    <xf numFmtId="38" fontId="2" fillId="2" borderId="27" xfId="0" applyNumberFormat="1" applyFont="1" applyFill="1" applyBorder="1" applyAlignment="1">
      <alignment horizontal="center" vertical="center" wrapText="1"/>
    </xf>
    <xf numFmtId="38" fontId="4" fillId="0" borderId="0" xfId="0" applyNumberFormat="1" applyFont="1" applyAlignment="1">
      <alignment horizontal="center" vertical="center" wrapText="1"/>
    </xf>
    <xf numFmtId="38" fontId="2" fillId="2" borderId="14" xfId="0" applyNumberFormat="1" applyFont="1" applyFill="1" applyBorder="1" applyAlignment="1">
      <alignment horizontal="center" vertical="center"/>
    </xf>
    <xf numFmtId="38" fontId="2" fillId="2" borderId="2" xfId="0" applyNumberFormat="1" applyFont="1" applyFill="1" applyBorder="1" applyAlignment="1">
      <alignment horizontal="center" vertical="center"/>
    </xf>
    <xf numFmtId="38" fontId="2" fillId="2" borderId="27" xfId="0" applyNumberFormat="1" applyFont="1" applyFill="1" applyBorder="1" applyAlignment="1">
      <alignment horizontal="center" vertical="center"/>
    </xf>
    <xf numFmtId="38" fontId="2" fillId="0" borderId="13" xfId="0" applyNumberFormat="1" applyFont="1" applyBorder="1" applyAlignment="1">
      <alignment horizontal="center" vertical="top"/>
    </xf>
    <xf numFmtId="38" fontId="2" fillId="0" borderId="1" xfId="0" applyNumberFormat="1" applyFont="1" applyBorder="1" applyAlignment="1">
      <alignment horizontal="center" vertical="top"/>
    </xf>
    <xf numFmtId="38" fontId="12" fillId="0" borderId="18" xfId="0" applyNumberFormat="1" applyFont="1" applyBorder="1" applyAlignment="1">
      <alignment horizontal="center" vertical="top"/>
    </xf>
    <xf numFmtId="38" fontId="0" fillId="0" borderId="0" xfId="0" applyNumberFormat="1" applyAlignment="1">
      <alignment horizontal="center" vertical="center"/>
    </xf>
    <xf numFmtId="0" fontId="0" fillId="0" borderId="0" xfId="0" applyAlignment="1">
      <alignment vertical="center"/>
    </xf>
    <xf numFmtId="38" fontId="2" fillId="2" borderId="28" xfId="0" applyNumberFormat="1" applyFont="1" applyFill="1" applyBorder="1" applyAlignment="1">
      <alignment horizontal="center" vertical="center" wrapText="1"/>
    </xf>
    <xf numFmtId="38" fontId="2" fillId="2" borderId="8" xfId="0" applyNumberFormat="1" applyFont="1" applyFill="1" applyBorder="1" applyAlignment="1">
      <alignment horizontal="center" vertical="center" wrapText="1"/>
    </xf>
    <xf numFmtId="38" fontId="2" fillId="2" borderId="9" xfId="0" applyNumberFormat="1" applyFont="1" applyFill="1" applyBorder="1" applyAlignment="1">
      <alignment horizontal="center" vertical="center" wrapText="1"/>
    </xf>
    <xf numFmtId="38" fontId="2" fillId="2" borderId="29" xfId="0" applyNumberFormat="1" applyFont="1" applyFill="1" applyBorder="1" applyAlignment="1">
      <alignment horizontal="center" vertical="center" wrapText="1"/>
    </xf>
    <xf numFmtId="38" fontId="2" fillId="2" borderId="25" xfId="0" applyNumberFormat="1" applyFont="1" applyFill="1" applyBorder="1" applyAlignment="1">
      <alignment horizontal="center" vertical="center" wrapText="1"/>
    </xf>
    <xf numFmtId="38" fontId="2" fillId="2" borderId="21" xfId="0" applyNumberFormat="1" applyFont="1" applyFill="1" applyBorder="1" applyAlignment="1">
      <alignment horizontal="center" vertical="center" wrapText="1"/>
    </xf>
    <xf numFmtId="38" fontId="2" fillId="2" borderId="19" xfId="0" applyNumberFormat="1" applyFont="1" applyFill="1" applyBorder="1" applyAlignment="1">
      <alignment horizontal="center" vertical="center" wrapText="1"/>
    </xf>
    <xf numFmtId="38" fontId="2" fillId="2" borderId="20" xfId="0" applyNumberFormat="1" applyFont="1" applyFill="1" applyBorder="1" applyAlignment="1">
      <alignment horizontal="center" vertical="center" wrapText="1"/>
    </xf>
    <xf numFmtId="38" fontId="2" fillId="2" borderId="4" xfId="0" applyNumberFormat="1" applyFont="1" applyFill="1" applyBorder="1" applyAlignment="1">
      <alignment horizontal="center" vertical="center" wrapText="1"/>
    </xf>
    <xf numFmtId="38" fontId="2" fillId="0" borderId="16" xfId="0" applyNumberFormat="1" applyFont="1" applyBorder="1" applyAlignment="1">
      <alignment horizontal="center" vertical="top"/>
    </xf>
    <xf numFmtId="38" fontId="2" fillId="2" borderId="22" xfId="0" applyNumberFormat="1" applyFont="1" applyFill="1" applyBorder="1" applyAlignment="1">
      <alignment horizontal="center" vertical="center" wrapText="1"/>
    </xf>
    <xf numFmtId="38" fontId="2" fillId="2" borderId="7" xfId="0" applyNumberFormat="1" applyFont="1" applyFill="1" applyBorder="1" applyAlignment="1">
      <alignment horizontal="center" vertical="center" wrapText="1"/>
    </xf>
    <xf numFmtId="38" fontId="2" fillId="0" borderId="15" xfId="0" applyNumberFormat="1" applyFont="1" applyBorder="1" applyAlignment="1">
      <alignment horizontal="center"/>
    </xf>
    <xf numFmtId="38" fontId="2" fillId="0" borderId="16" xfId="0" applyNumberFormat="1" applyFont="1" applyBorder="1" applyAlignment="1">
      <alignment horizontal="center"/>
    </xf>
    <xf numFmtId="38" fontId="2" fillId="0" borderId="23" xfId="0" applyNumberFormat="1" applyFont="1" applyBorder="1" applyAlignment="1">
      <alignment horizontal="center" vertical="top"/>
    </xf>
    <xf numFmtId="38" fontId="0" fillId="0" borderId="18" xfId="0" applyNumberFormat="1" applyBorder="1" applyAlignment="1">
      <alignment horizontal="left" vertical="center"/>
    </xf>
    <xf numFmtId="38" fontId="0" fillId="0" borderId="18" xfId="0" quotePrefix="1" applyNumberFormat="1" applyBorder="1" applyAlignment="1">
      <alignment horizontal="right" vertical="center"/>
    </xf>
    <xf numFmtId="38" fontId="0" fillId="0" borderId="0" xfId="0" applyNumberFormat="1" applyAlignment="1">
      <alignment horizontal="left" vertical="center"/>
    </xf>
    <xf numFmtId="38" fontId="0" fillId="0" borderId="0" xfId="0" applyNumberFormat="1" applyAlignment="1">
      <alignment vertical="center"/>
    </xf>
    <xf numFmtId="38" fontId="2" fillId="0" borderId="6" xfId="0" applyNumberFormat="1" applyFont="1" applyBorder="1" applyAlignment="1">
      <alignment horizontal="center"/>
    </xf>
    <xf numFmtId="0" fontId="0" fillId="0" borderId="15" xfId="0" applyBorder="1" applyAlignment="1">
      <alignment vertical="center"/>
    </xf>
    <xf numFmtId="38" fontId="2" fillId="0" borderId="1" xfId="0" applyNumberFormat="1" applyFont="1" applyBorder="1" applyAlignment="1">
      <alignment horizontal="center"/>
    </xf>
    <xf numFmtId="0" fontId="0" fillId="0" borderId="16" xfId="0" applyBorder="1" applyAlignment="1">
      <alignment vertical="center"/>
    </xf>
    <xf numFmtId="38" fontId="10" fillId="0" borderId="0" xfId="0" applyNumberFormat="1" applyFont="1" applyAlignment="1">
      <alignment horizontal="left" vertical="center" shrinkToFit="1"/>
    </xf>
    <xf numFmtId="38" fontId="0" fillId="0" borderId="0" xfId="0" quotePrefix="1" applyNumberFormat="1" applyAlignment="1">
      <alignment horizontal="center" vertical="center"/>
    </xf>
    <xf numFmtId="38" fontId="0" fillId="0" borderId="18" xfId="0" quotePrefix="1" applyNumberFormat="1" applyBorder="1" applyAlignment="1">
      <alignment horizontal="left" vertical="center"/>
    </xf>
    <xf numFmtId="38" fontId="0" fillId="0" borderId="18" xfId="0" applyNumberFormat="1" applyBorder="1" applyAlignment="1">
      <alignment horizontal="right" vertical="center"/>
    </xf>
    <xf numFmtId="0" fontId="0" fillId="0" borderId="18" xfId="0" applyBorder="1" applyAlignment="1">
      <alignment horizontal="right" vertical="center"/>
    </xf>
    <xf numFmtId="38" fontId="2" fillId="0" borderId="32" xfId="0" applyNumberFormat="1" applyFont="1" applyBorder="1" applyAlignment="1">
      <alignment horizontal="center"/>
    </xf>
    <xf numFmtId="38" fontId="2" fillId="0" borderId="35" xfId="0" applyNumberFormat="1" applyFont="1" applyBorder="1" applyAlignment="1">
      <alignment horizontal="center"/>
    </xf>
    <xf numFmtId="38" fontId="13" fillId="0" borderId="13" xfId="0" applyNumberFormat="1" applyFont="1" applyBorder="1" applyAlignment="1">
      <alignment horizontal="center" vertical="center"/>
    </xf>
    <xf numFmtId="38" fontId="13" fillId="0" borderId="1" xfId="0" applyNumberFormat="1" applyFont="1" applyBorder="1" applyAlignment="1">
      <alignment horizontal="center" vertical="center"/>
    </xf>
    <xf numFmtId="38" fontId="13" fillId="0" borderId="33" xfId="0" applyNumberFormat="1" applyFont="1" applyBorder="1" applyAlignment="1">
      <alignment horizontal="center" vertical="center"/>
    </xf>
    <xf numFmtId="38" fontId="13" fillId="0" borderId="34" xfId="0" applyNumberFormat="1" applyFont="1" applyBorder="1" applyAlignment="1">
      <alignment horizontal="center" vertical="center"/>
    </xf>
    <xf numFmtId="38" fontId="0" fillId="0" borderId="1" xfId="0" applyNumberFormat="1" applyBorder="1" applyAlignment="1">
      <alignment horizontal="center" vertical="center"/>
    </xf>
    <xf numFmtId="38" fontId="0" fillId="0" borderId="1" xfId="0" applyNumberFormat="1" applyBorder="1" applyAlignment="1">
      <alignment horizontal="center" vertical="center" wrapText="1"/>
    </xf>
    <xf numFmtId="0" fontId="17" fillId="0" borderId="0" xfId="0" applyFont="1" applyAlignment="1">
      <alignment horizontal="center" vertical="center" wrapText="1"/>
    </xf>
    <xf numFmtId="0" fontId="15" fillId="0" borderId="0" xfId="0" applyFont="1" applyAlignment="1">
      <alignment horizontal="center" vertical="center" wrapText="1"/>
    </xf>
    <xf numFmtId="49" fontId="16" fillId="0" borderId="2" xfId="0" applyNumberFormat="1" applyFont="1" applyBorder="1" applyAlignment="1">
      <alignment horizontal="left" vertical="center" wrapText="1"/>
    </xf>
    <xf numFmtId="38" fontId="2" fillId="2" borderId="6" xfId="0" applyNumberFormat="1" applyFont="1" applyFill="1" applyBorder="1" applyAlignment="1">
      <alignment horizontal="left" vertical="center"/>
    </xf>
    <xf numFmtId="38" fontId="2" fillId="2" borderId="15" xfId="0" applyNumberFormat="1" applyFont="1" applyFill="1" applyBorder="1" applyAlignment="1">
      <alignment horizontal="left" vertical="center"/>
    </xf>
    <xf numFmtId="38" fontId="2" fillId="2" borderId="1" xfId="0" applyNumberFormat="1" applyFont="1" applyFill="1" applyBorder="1" applyAlignment="1">
      <alignment horizontal="left" vertical="center"/>
    </xf>
    <xf numFmtId="38" fontId="2" fillId="2" borderId="16" xfId="0" applyNumberFormat="1" applyFont="1" applyFill="1" applyBorder="1" applyAlignment="1">
      <alignment horizontal="left" vertical="center"/>
    </xf>
    <xf numFmtId="38" fontId="0" fillId="0" borderId="17" xfId="0" applyNumberFormat="1" applyBorder="1" applyAlignment="1">
      <alignment horizontal="center" vertical="center"/>
    </xf>
    <xf numFmtId="38" fontId="0" fillId="0" borderId="1" xfId="0" applyNumberFormat="1" applyBorder="1" applyAlignment="1">
      <alignment vertical="center"/>
    </xf>
    <xf numFmtId="38" fontId="5" fillId="0" borderId="0" xfId="0" applyNumberFormat="1" applyFont="1" applyAlignment="1">
      <alignment horizontal="center" vertical="center"/>
    </xf>
    <xf numFmtId="38" fontId="6" fillId="0" borderId="15" xfId="0" applyNumberFormat="1" applyFont="1" applyBorder="1" applyAlignment="1">
      <alignment horizontal="center"/>
    </xf>
    <xf numFmtId="38" fontId="6" fillId="0" borderId="16" xfId="0" applyNumberFormat="1" applyFont="1" applyBorder="1" applyAlignment="1">
      <alignment horizontal="center"/>
    </xf>
    <xf numFmtId="38" fontId="0" fillId="0" borderId="12" xfId="0" applyNumberFormat="1" applyBorder="1" applyAlignment="1">
      <alignment horizontal="center" vertical="center"/>
    </xf>
    <xf numFmtId="38" fontId="2" fillId="0" borderId="10" xfId="0" applyNumberFormat="1" applyFont="1" applyBorder="1" applyAlignment="1" applyProtection="1">
      <alignment horizontal="center" vertical="center"/>
      <protection locked="0"/>
    </xf>
    <xf numFmtId="38" fontId="2" fillId="0" borderId="5" xfId="0" applyNumberFormat="1" applyFont="1" applyBorder="1" applyAlignment="1" applyProtection="1">
      <alignment horizontal="center" vertical="center"/>
      <protection locked="0"/>
    </xf>
    <xf numFmtId="38" fontId="2" fillId="0" borderId="26" xfId="0" applyNumberFormat="1" applyFont="1" applyBorder="1" applyAlignment="1" applyProtection="1">
      <alignment horizontal="center" vertical="center"/>
      <protection locked="0"/>
    </xf>
    <xf numFmtId="38" fontId="2" fillId="0" borderId="14" xfId="0" applyNumberFormat="1" applyFont="1" applyBorder="1" applyAlignment="1" applyProtection="1">
      <alignment horizontal="center" vertical="center"/>
      <protection locked="0"/>
    </xf>
    <xf numFmtId="38" fontId="2" fillId="0" borderId="2" xfId="0" applyNumberFormat="1" applyFont="1" applyBorder="1" applyAlignment="1" applyProtection="1">
      <alignment horizontal="center" vertical="center"/>
      <protection locked="0"/>
    </xf>
    <xf numFmtId="38" fontId="2" fillId="0" borderId="27" xfId="0" applyNumberFormat="1" applyFont="1" applyBorder="1" applyAlignment="1" applyProtection="1">
      <alignment horizontal="center" vertical="center"/>
      <protection locked="0"/>
    </xf>
    <xf numFmtId="38" fontId="2" fillId="0" borderId="28" xfId="0" applyNumberFormat="1" applyFont="1" applyBorder="1" applyAlignment="1" applyProtection="1">
      <alignment horizontal="center" vertical="center"/>
      <protection locked="0"/>
    </xf>
    <xf numFmtId="38" fontId="2" fillId="0" borderId="8" xfId="0" applyNumberFormat="1" applyFont="1" applyBorder="1" applyAlignment="1" applyProtection="1">
      <alignment horizontal="center" vertical="center"/>
      <protection locked="0"/>
    </xf>
    <xf numFmtId="38" fontId="2" fillId="0" borderId="9"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4DBB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227239</xdr:colOff>
      <xdr:row>17</xdr:row>
      <xdr:rowOff>6804</xdr:rowOff>
    </xdr:from>
    <xdr:to>
      <xdr:col>11</xdr:col>
      <xdr:colOff>228599</xdr:colOff>
      <xdr:row>20</xdr:row>
      <xdr:rowOff>5443</xdr:rowOff>
    </xdr:to>
    <xdr:cxnSp macro="">
      <xdr:nvCxnSpPr>
        <xdr:cNvPr id="2" name="直線矢印コネクタ 1">
          <a:extLst>
            <a:ext uri="{FF2B5EF4-FFF2-40B4-BE49-F238E27FC236}">
              <a16:creationId xmlns:a16="http://schemas.microsoft.com/office/drawing/2014/main" id="{D3057331-329E-4C68-AD9B-BA7B50E5B029}"/>
            </a:ext>
          </a:extLst>
        </xdr:cNvPr>
        <xdr:cNvCxnSpPr/>
      </xdr:nvCxnSpPr>
      <xdr:spPr>
        <a:xfrm>
          <a:off x="3031399" y="4685484"/>
          <a:ext cx="1360" cy="57775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386443</xdr:colOff>
      <xdr:row>36</xdr:row>
      <xdr:rowOff>190500</xdr:rowOff>
    </xdr:from>
    <xdr:to>
      <xdr:col>19</xdr:col>
      <xdr:colOff>1361</xdr:colOff>
      <xdr:row>37</xdr:row>
      <xdr:rowOff>0</xdr:rowOff>
    </xdr:to>
    <xdr:cxnSp macro="">
      <xdr:nvCxnSpPr>
        <xdr:cNvPr id="3" name="直線コネクタ 2">
          <a:extLst>
            <a:ext uri="{FF2B5EF4-FFF2-40B4-BE49-F238E27FC236}">
              <a16:creationId xmlns:a16="http://schemas.microsoft.com/office/drawing/2014/main" id="{1903A6BB-63F9-4AC4-8044-7C2B489934D1}"/>
            </a:ext>
          </a:extLst>
        </xdr:cNvPr>
        <xdr:cNvCxnSpPr/>
      </xdr:nvCxnSpPr>
      <xdr:spPr>
        <a:xfrm flipV="1">
          <a:off x="1117963" y="8900160"/>
          <a:ext cx="399641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381000</xdr:colOff>
      <xdr:row>37</xdr:row>
      <xdr:rowOff>0</xdr:rowOff>
    </xdr:from>
    <xdr:to>
      <xdr:col>3</xdr:col>
      <xdr:colOff>386442</xdr:colOff>
      <xdr:row>38</xdr:row>
      <xdr:rowOff>27215</xdr:rowOff>
    </xdr:to>
    <xdr:cxnSp macro="">
      <xdr:nvCxnSpPr>
        <xdr:cNvPr id="4" name="直線矢印コネクタ 3">
          <a:extLst>
            <a:ext uri="{FF2B5EF4-FFF2-40B4-BE49-F238E27FC236}">
              <a16:creationId xmlns:a16="http://schemas.microsoft.com/office/drawing/2014/main" id="{5761023B-A2E9-4E79-9D20-87C7B8284FB5}"/>
            </a:ext>
          </a:extLst>
        </xdr:cNvPr>
        <xdr:cNvCxnSpPr/>
      </xdr:nvCxnSpPr>
      <xdr:spPr>
        <a:xfrm>
          <a:off x="1112520" y="8900160"/>
          <a:ext cx="5442" cy="25581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189139</xdr:colOff>
      <xdr:row>36</xdr:row>
      <xdr:rowOff>9525</xdr:rowOff>
    </xdr:from>
    <xdr:to>
      <xdr:col>18</xdr:col>
      <xdr:colOff>189139</xdr:colOff>
      <xdr:row>36</xdr:row>
      <xdr:rowOff>190500</xdr:rowOff>
    </xdr:to>
    <xdr:cxnSp macro="">
      <xdr:nvCxnSpPr>
        <xdr:cNvPr id="5" name="直線コネクタ 4">
          <a:extLst>
            <a:ext uri="{FF2B5EF4-FFF2-40B4-BE49-F238E27FC236}">
              <a16:creationId xmlns:a16="http://schemas.microsoft.com/office/drawing/2014/main" id="{61D3889F-0F5E-4D23-B6A2-BD3311615742}"/>
            </a:ext>
          </a:extLst>
        </xdr:cNvPr>
        <xdr:cNvCxnSpPr/>
      </xdr:nvCxnSpPr>
      <xdr:spPr>
        <a:xfrm>
          <a:off x="5111659" y="8719185"/>
          <a:ext cx="0" cy="1809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60960</xdr:colOff>
      <xdr:row>26</xdr:row>
      <xdr:rowOff>0</xdr:rowOff>
    </xdr:from>
    <xdr:to>
      <xdr:col>9</xdr:col>
      <xdr:colOff>121920</xdr:colOff>
      <xdr:row>33</xdr:row>
      <xdr:rowOff>228600</xdr:rowOff>
    </xdr:to>
    <xdr:grpSp>
      <xdr:nvGrpSpPr>
        <xdr:cNvPr id="8" name="グループ化 7">
          <a:extLst>
            <a:ext uri="{FF2B5EF4-FFF2-40B4-BE49-F238E27FC236}">
              <a16:creationId xmlns:a16="http://schemas.microsoft.com/office/drawing/2014/main" id="{2CB40B00-77EE-43AA-A635-7F31DA957F45}"/>
            </a:ext>
          </a:extLst>
        </xdr:cNvPr>
        <xdr:cNvGrpSpPr/>
      </xdr:nvGrpSpPr>
      <xdr:grpSpPr>
        <a:xfrm flipH="1">
          <a:off x="1680210" y="6581775"/>
          <a:ext cx="842010" cy="1838325"/>
          <a:chOff x="9944100" y="6522720"/>
          <a:chExt cx="4001861" cy="436790"/>
        </a:xfrm>
      </xdr:grpSpPr>
      <xdr:cxnSp macro="">
        <xdr:nvCxnSpPr>
          <xdr:cNvPr id="9" name="直線コネクタ 8">
            <a:extLst>
              <a:ext uri="{FF2B5EF4-FFF2-40B4-BE49-F238E27FC236}">
                <a16:creationId xmlns:a16="http://schemas.microsoft.com/office/drawing/2014/main" id="{F31A13C4-3769-094E-DD8F-AD82F9F3DDFA}"/>
              </a:ext>
            </a:extLst>
          </xdr:cNvPr>
          <xdr:cNvCxnSpPr/>
        </xdr:nvCxnSpPr>
        <xdr:spPr>
          <a:xfrm flipV="1">
            <a:off x="9949543" y="6703695"/>
            <a:ext cx="399641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a:extLst>
              <a:ext uri="{FF2B5EF4-FFF2-40B4-BE49-F238E27FC236}">
                <a16:creationId xmlns:a16="http://schemas.microsoft.com/office/drawing/2014/main" id="{B78D4435-9913-B7E0-A68E-4374F2D5A8DA}"/>
              </a:ext>
            </a:extLst>
          </xdr:cNvPr>
          <xdr:cNvCxnSpPr/>
        </xdr:nvCxnSpPr>
        <xdr:spPr>
          <a:xfrm>
            <a:off x="9944100" y="6703695"/>
            <a:ext cx="5442" cy="25581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C34B1488-4C16-E978-F6E0-8A5CE5DAE7A7}"/>
              </a:ext>
            </a:extLst>
          </xdr:cNvPr>
          <xdr:cNvCxnSpPr/>
        </xdr:nvCxnSpPr>
        <xdr:spPr>
          <a:xfrm>
            <a:off x="13943239" y="6522720"/>
            <a:ext cx="0" cy="1809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23676</xdr:colOff>
      <xdr:row>22</xdr:row>
      <xdr:rowOff>17690</xdr:rowOff>
    </xdr:from>
    <xdr:to>
      <xdr:col>7</xdr:col>
      <xdr:colOff>25036</xdr:colOff>
      <xdr:row>24</xdr:row>
      <xdr:rowOff>22970</xdr:rowOff>
    </xdr:to>
    <xdr:cxnSp macro="">
      <xdr:nvCxnSpPr>
        <xdr:cNvPr id="12" name="直線矢印コネクタ 11">
          <a:extLst>
            <a:ext uri="{FF2B5EF4-FFF2-40B4-BE49-F238E27FC236}">
              <a16:creationId xmlns:a16="http://schemas.microsoft.com/office/drawing/2014/main" id="{13A9523B-238E-41E7-AFA2-69FD269B7504}"/>
            </a:ext>
          </a:extLst>
        </xdr:cNvPr>
        <xdr:cNvCxnSpPr/>
      </xdr:nvCxnSpPr>
      <xdr:spPr>
        <a:xfrm>
          <a:off x="1974396" y="5656490"/>
          <a:ext cx="1360" cy="4320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224249</xdr:colOff>
      <xdr:row>0</xdr:row>
      <xdr:rowOff>219075</xdr:rowOff>
    </xdr:from>
    <xdr:to>
      <xdr:col>8</xdr:col>
      <xdr:colOff>135255</xdr:colOff>
      <xdr:row>4</xdr:row>
      <xdr:rowOff>9525</xdr:rowOff>
    </xdr:to>
    <xdr:pic>
      <xdr:nvPicPr>
        <xdr:cNvPr id="7" name="図 6">
          <a:extLst>
            <a:ext uri="{FF2B5EF4-FFF2-40B4-BE49-F238E27FC236}">
              <a16:creationId xmlns:a16="http://schemas.microsoft.com/office/drawing/2014/main" id="{3A512A76-2801-2315-6203-D567DD3878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0024" y="219075"/>
          <a:ext cx="1473106" cy="628650"/>
        </a:xfrm>
        <a:prstGeom prst="rect">
          <a:avLst/>
        </a:prstGeom>
      </xdr:spPr>
    </xdr:pic>
    <xdr:clientData/>
  </xdr:twoCellAnchor>
  <xdr:twoCellAnchor editAs="oneCell">
    <xdr:from>
      <xdr:col>15</xdr:col>
      <xdr:colOff>100424</xdr:colOff>
      <xdr:row>0</xdr:row>
      <xdr:rowOff>219075</xdr:rowOff>
    </xdr:from>
    <xdr:to>
      <xdr:col>21</xdr:col>
      <xdr:colOff>240030</xdr:colOff>
      <xdr:row>4</xdr:row>
      <xdr:rowOff>9525</xdr:rowOff>
    </xdr:to>
    <xdr:pic>
      <xdr:nvPicPr>
        <xdr:cNvPr id="13" name="図 12">
          <a:extLst>
            <a:ext uri="{FF2B5EF4-FFF2-40B4-BE49-F238E27FC236}">
              <a16:creationId xmlns:a16="http://schemas.microsoft.com/office/drawing/2014/main" id="{5552BEC3-799D-65FA-AAF6-7BB7A11A42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19999" y="219075"/>
          <a:ext cx="1473106" cy="6286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44"/>
  <sheetViews>
    <sheetView showGridLines="0" tabSelected="1" view="pageBreakPreview" zoomScaleNormal="150" zoomScaleSheetLayoutView="100" workbookViewId="0">
      <selection activeCell="Z1" sqref="Z1"/>
    </sheetView>
  </sheetViews>
  <sheetFormatPr defaultColWidth="9" defaultRowHeight="18.75" x14ac:dyDescent="0.4"/>
  <cols>
    <col min="1" max="1" width="2.375" style="3" customWidth="1"/>
    <col min="2" max="2" width="4" style="3" customWidth="1"/>
    <col min="3" max="3" width="3.125" style="3" customWidth="1"/>
    <col min="4" max="4" width="8.625" style="3" customWidth="1"/>
    <col min="5" max="5" width="3.125" style="3" customWidth="1"/>
    <col min="6" max="6" width="3.625" style="3" customWidth="1"/>
    <col min="7" max="7" width="0.625" style="3" customWidth="1"/>
    <col min="8" max="8" width="1.375" style="3" customWidth="1"/>
    <col min="9" max="9" width="4.625" style="3" customWidth="1"/>
    <col min="10" max="10" width="3.125" style="3" customWidth="1"/>
    <col min="11" max="11" width="2" style="3" customWidth="1"/>
    <col min="12" max="12" width="5.625" style="3" customWidth="1"/>
    <col min="13" max="13" width="3.125" style="3" customWidth="1"/>
    <col min="14" max="14" width="4.875" style="3" customWidth="1"/>
    <col min="15" max="15" width="5.125" style="3" customWidth="1"/>
    <col min="16" max="16" width="2.375" style="3" customWidth="1"/>
    <col min="17" max="17" width="1.625" style="3" customWidth="1"/>
    <col min="18" max="18" width="4.875" style="3" customWidth="1"/>
    <col min="19" max="19" width="2.375" style="3" customWidth="1"/>
    <col min="20" max="21" width="3.125" style="3" customWidth="1"/>
    <col min="22" max="22" width="4.125" style="3" customWidth="1"/>
    <col min="23" max="23" width="4.875" style="3" customWidth="1"/>
    <col min="24" max="24" width="4.25" style="3" customWidth="1"/>
    <col min="25" max="25" width="3.125" style="3" customWidth="1"/>
    <col min="26" max="16384" width="9" style="3"/>
  </cols>
  <sheetData>
    <row r="1" spans="1:25" ht="18.600000000000001" customHeight="1" x14ac:dyDescent="0.4">
      <c r="A1" s="1" t="s">
        <v>32</v>
      </c>
      <c r="B1" s="1"/>
      <c r="C1" s="2"/>
      <c r="D1" s="2"/>
      <c r="E1" s="2"/>
      <c r="F1" s="2"/>
      <c r="G1" s="2"/>
      <c r="H1" s="2"/>
      <c r="I1" s="2"/>
      <c r="J1" s="2"/>
      <c r="K1" s="2"/>
    </row>
    <row r="2" spans="1:25" ht="18.95" customHeight="1" x14ac:dyDescent="0.4">
      <c r="A2" s="42" t="s">
        <v>33</v>
      </c>
      <c r="B2" s="43"/>
      <c r="C2" s="43"/>
      <c r="D2" s="43"/>
      <c r="E2" s="43"/>
      <c r="F2" s="43"/>
      <c r="G2" s="43"/>
      <c r="H2" s="43"/>
      <c r="I2" s="43"/>
      <c r="J2" s="43"/>
      <c r="K2" s="43"/>
      <c r="L2" s="43"/>
      <c r="M2" s="43"/>
      <c r="N2" s="43"/>
      <c r="O2" s="43"/>
      <c r="P2" s="43"/>
      <c r="Q2" s="43"/>
      <c r="R2" s="43"/>
      <c r="S2" s="43"/>
      <c r="T2" s="43"/>
      <c r="U2" s="43"/>
      <c r="V2" s="43"/>
      <c r="W2" s="43"/>
      <c r="X2" s="43"/>
    </row>
    <row r="3" spans="1:25" ht="18.95" customHeight="1" x14ac:dyDescent="0.4">
      <c r="A3" s="43"/>
      <c r="B3" s="43"/>
      <c r="C3" s="43"/>
      <c r="D3" s="43"/>
      <c r="E3" s="43"/>
      <c r="F3" s="43"/>
      <c r="G3" s="43"/>
      <c r="H3" s="43"/>
      <c r="I3" s="43"/>
      <c r="J3" s="43"/>
      <c r="K3" s="43"/>
      <c r="L3" s="43"/>
      <c r="M3" s="43"/>
      <c r="N3" s="43"/>
      <c r="O3" s="43"/>
      <c r="P3" s="43"/>
      <c r="Q3" s="43"/>
      <c r="R3" s="43"/>
      <c r="S3" s="43"/>
      <c r="T3" s="43"/>
      <c r="U3" s="43"/>
      <c r="V3" s="43"/>
      <c r="W3" s="43"/>
      <c r="X3" s="43"/>
    </row>
    <row r="4" spans="1:25" ht="10.7" customHeight="1" x14ac:dyDescent="0.4">
      <c r="A4" s="1"/>
      <c r="B4" s="1"/>
      <c r="C4" s="2"/>
      <c r="D4" s="2"/>
      <c r="E4" s="2"/>
      <c r="F4" s="2"/>
      <c r="G4" s="2"/>
      <c r="H4" s="2"/>
      <c r="I4" s="2"/>
      <c r="J4" s="2"/>
      <c r="K4" s="2"/>
    </row>
    <row r="5" spans="1:25" ht="22.35" customHeight="1" x14ac:dyDescent="0.4">
      <c r="A5" s="62" t="s">
        <v>2</v>
      </c>
      <c r="B5" s="62"/>
      <c r="C5" s="62"/>
      <c r="D5" s="62"/>
      <c r="E5" s="62"/>
      <c r="F5" s="62"/>
      <c r="G5" s="62"/>
      <c r="H5" s="62"/>
      <c r="I5" s="62"/>
      <c r="J5" s="62"/>
      <c r="K5" s="62"/>
      <c r="L5" s="62"/>
      <c r="M5" s="62"/>
      <c r="N5" s="62"/>
      <c r="O5" s="62"/>
      <c r="P5" s="62"/>
      <c r="Q5" s="62"/>
      <c r="R5" s="62"/>
      <c r="S5" s="62"/>
      <c r="T5" s="62"/>
      <c r="U5" s="62"/>
      <c r="V5" s="62"/>
      <c r="W5" s="62"/>
      <c r="X5" s="62"/>
    </row>
    <row r="7" spans="1:25" s="2" customFormat="1" ht="19.5" customHeight="1" thickBot="1" x14ac:dyDescent="0.45">
      <c r="A7" s="2" t="s">
        <v>34</v>
      </c>
    </row>
    <row r="8" spans="1:25" s="2" customFormat="1" ht="15" customHeight="1" x14ac:dyDescent="0.4">
      <c r="C8" s="44" t="s">
        <v>3</v>
      </c>
      <c r="D8" s="45"/>
      <c r="E8" s="45"/>
      <c r="F8" s="45"/>
      <c r="G8" s="45"/>
      <c r="H8" s="45"/>
      <c r="I8" s="48" t="s">
        <v>35</v>
      </c>
      <c r="J8" s="49"/>
      <c r="K8" s="49"/>
      <c r="L8" s="49"/>
      <c r="M8" s="49"/>
      <c r="N8" s="49"/>
      <c r="O8" s="49"/>
      <c r="P8" s="49"/>
      <c r="Q8" s="50"/>
      <c r="R8" s="2" t="s">
        <v>4</v>
      </c>
      <c r="T8" s="4"/>
      <c r="U8" s="4"/>
      <c r="V8" s="4"/>
      <c r="W8" s="4"/>
      <c r="X8" s="4"/>
    </row>
    <row r="9" spans="1:25" s="2" customFormat="1" ht="18.95" customHeight="1" thickBot="1" x14ac:dyDescent="0.45">
      <c r="C9" s="46"/>
      <c r="D9" s="47"/>
      <c r="E9" s="47"/>
      <c r="F9" s="47"/>
      <c r="G9" s="47"/>
      <c r="H9" s="47"/>
      <c r="I9" s="51"/>
      <c r="J9" s="52"/>
      <c r="K9" s="52"/>
      <c r="L9" s="52"/>
      <c r="M9" s="52"/>
      <c r="N9" s="52"/>
      <c r="O9" s="52"/>
      <c r="P9" s="52"/>
      <c r="Q9" s="53"/>
      <c r="R9" s="54" t="s">
        <v>36</v>
      </c>
      <c r="S9" s="55"/>
      <c r="T9" s="55"/>
      <c r="U9" s="55"/>
      <c r="V9" s="55"/>
      <c r="W9" s="55"/>
      <c r="X9" s="55"/>
    </row>
    <row r="10" spans="1:25" s="2" customFormat="1" ht="30" customHeight="1" x14ac:dyDescent="0.4">
      <c r="C10" s="56" t="s">
        <v>5</v>
      </c>
      <c r="D10" s="57"/>
      <c r="E10" s="57"/>
      <c r="F10" s="57"/>
      <c r="G10" s="57"/>
      <c r="H10" s="58"/>
      <c r="I10" s="120"/>
      <c r="J10" s="121"/>
      <c r="K10" s="121"/>
      <c r="L10" s="121"/>
      <c r="M10" s="121"/>
      <c r="N10" s="121"/>
      <c r="O10" s="121"/>
      <c r="P10" s="121"/>
      <c r="Q10" s="122"/>
      <c r="R10" s="54"/>
      <c r="S10" s="55"/>
      <c r="T10" s="55"/>
      <c r="U10" s="55"/>
      <c r="V10" s="55"/>
      <c r="W10" s="55"/>
      <c r="X10" s="55"/>
      <c r="Y10" s="5"/>
    </row>
    <row r="11" spans="1:25" s="2" customFormat="1" ht="30" customHeight="1" x14ac:dyDescent="0.4">
      <c r="C11" s="59" t="s">
        <v>6</v>
      </c>
      <c r="D11" s="60"/>
      <c r="E11" s="60"/>
      <c r="F11" s="60"/>
      <c r="G11" s="60"/>
      <c r="H11" s="61"/>
      <c r="I11" s="123"/>
      <c r="J11" s="124"/>
      <c r="K11" s="124"/>
      <c r="L11" s="124"/>
      <c r="M11" s="124"/>
      <c r="N11" s="124"/>
      <c r="O11" s="124"/>
      <c r="P11" s="124"/>
      <c r="Q11" s="125"/>
      <c r="R11" s="54"/>
      <c r="S11" s="55"/>
      <c r="T11" s="55"/>
      <c r="U11" s="55"/>
      <c r="V11" s="55"/>
      <c r="W11" s="55"/>
      <c r="X11" s="55"/>
      <c r="Y11" s="5"/>
    </row>
    <row r="12" spans="1:25" ht="30" customHeight="1" x14ac:dyDescent="0.4">
      <c r="C12" s="63" t="s">
        <v>7</v>
      </c>
      <c r="D12" s="64"/>
      <c r="E12" s="64"/>
      <c r="F12" s="64"/>
      <c r="G12" s="64"/>
      <c r="H12" s="65"/>
      <c r="I12" s="123"/>
      <c r="J12" s="124"/>
      <c r="K12" s="124"/>
      <c r="L12" s="124"/>
      <c r="M12" s="124"/>
      <c r="N12" s="124"/>
      <c r="O12" s="124"/>
      <c r="P12" s="124"/>
      <c r="Q12" s="125"/>
      <c r="R12" s="2"/>
      <c r="Y12" s="5"/>
    </row>
    <row r="13" spans="1:25" ht="30" customHeight="1" x14ac:dyDescent="0.4">
      <c r="C13" s="59" t="s">
        <v>8</v>
      </c>
      <c r="D13" s="60"/>
      <c r="E13" s="60"/>
      <c r="F13" s="60"/>
      <c r="G13" s="60"/>
      <c r="H13" s="61"/>
      <c r="I13" s="123"/>
      <c r="J13" s="124"/>
      <c r="K13" s="124"/>
      <c r="L13" s="124"/>
      <c r="M13" s="124"/>
      <c r="N13" s="124"/>
      <c r="O13" s="124"/>
      <c r="P13" s="124"/>
      <c r="Q13" s="125"/>
      <c r="S13" s="6"/>
      <c r="T13" s="6"/>
      <c r="U13" s="6"/>
      <c r="V13" s="6"/>
      <c r="W13" s="6"/>
      <c r="X13" s="6"/>
      <c r="Y13" s="5"/>
    </row>
    <row r="14" spans="1:25" ht="30" customHeight="1" x14ac:dyDescent="0.4">
      <c r="C14" s="63" t="s">
        <v>9</v>
      </c>
      <c r="D14" s="64"/>
      <c r="E14" s="64"/>
      <c r="F14" s="64"/>
      <c r="G14" s="64"/>
      <c r="H14" s="65"/>
      <c r="I14" s="123"/>
      <c r="J14" s="124"/>
      <c r="K14" s="124"/>
      <c r="L14" s="124"/>
      <c r="M14" s="124"/>
      <c r="N14" s="124"/>
      <c r="O14" s="124"/>
      <c r="P14" s="124"/>
      <c r="Q14" s="125"/>
      <c r="S14" s="6"/>
      <c r="T14" s="6"/>
      <c r="U14" s="6"/>
      <c r="V14" s="6"/>
      <c r="W14" s="6"/>
      <c r="X14" s="6"/>
    </row>
    <row r="15" spans="1:25" ht="30" customHeight="1" thickBot="1" x14ac:dyDescent="0.45">
      <c r="C15" s="71" t="s">
        <v>10</v>
      </c>
      <c r="D15" s="72"/>
      <c r="E15" s="72"/>
      <c r="F15" s="72"/>
      <c r="G15" s="72"/>
      <c r="H15" s="73"/>
      <c r="I15" s="126"/>
      <c r="J15" s="127"/>
      <c r="K15" s="127"/>
      <c r="L15" s="127"/>
      <c r="M15" s="127"/>
      <c r="N15" s="127"/>
      <c r="O15" s="127"/>
      <c r="P15" s="127"/>
      <c r="Q15" s="128"/>
      <c r="S15" s="7"/>
      <c r="T15" s="7"/>
      <c r="U15" s="7"/>
      <c r="V15" s="7"/>
      <c r="W15" s="7"/>
      <c r="X15" s="7"/>
    </row>
    <row r="16" spans="1:25" ht="12" customHeight="1" x14ac:dyDescent="0.4">
      <c r="C16" s="74" t="s">
        <v>11</v>
      </c>
      <c r="D16" s="75"/>
      <c r="E16" s="75"/>
      <c r="F16" s="75"/>
      <c r="G16" s="75"/>
      <c r="H16" s="76"/>
      <c r="I16" s="25" t="s">
        <v>12</v>
      </c>
      <c r="J16" s="26"/>
      <c r="K16" s="26"/>
      <c r="L16" s="26"/>
      <c r="M16" s="26"/>
      <c r="N16" s="26"/>
      <c r="O16" s="26"/>
      <c r="P16" s="26"/>
      <c r="Q16" s="27"/>
      <c r="S16" s="6"/>
      <c r="T16" s="6"/>
      <c r="U16" s="6"/>
      <c r="V16" s="6"/>
      <c r="W16" s="6"/>
      <c r="X16" s="6"/>
    </row>
    <row r="17" spans="1:36" ht="18" customHeight="1" thickBot="1" x14ac:dyDescent="0.45">
      <c r="C17" s="77"/>
      <c r="D17" s="78"/>
      <c r="E17" s="78"/>
      <c r="F17" s="78"/>
      <c r="G17" s="78"/>
      <c r="H17" s="79"/>
      <c r="I17" s="66">
        <f>SUM($I$10:$Q$15)</f>
        <v>0</v>
      </c>
      <c r="J17" s="67"/>
      <c r="K17" s="67"/>
      <c r="L17" s="67"/>
      <c r="M17" s="67"/>
      <c r="N17" s="67"/>
      <c r="O17" s="67"/>
      <c r="P17" s="67"/>
      <c r="Q17" s="80"/>
      <c r="S17" s="6"/>
      <c r="T17" s="6"/>
      <c r="U17" s="6"/>
      <c r="V17" s="6"/>
      <c r="W17" s="6"/>
      <c r="X17" s="6"/>
    </row>
    <row r="18" spans="1:36" ht="9" customHeight="1" x14ac:dyDescent="0.4">
      <c r="C18" s="8"/>
      <c r="D18" s="8"/>
      <c r="E18" s="8"/>
      <c r="F18" s="8"/>
      <c r="I18" s="9"/>
      <c r="J18" s="9"/>
      <c r="K18" s="9"/>
      <c r="L18" s="9"/>
      <c r="M18" s="9"/>
      <c r="N18" s="9"/>
      <c r="O18" s="9"/>
      <c r="P18" s="9"/>
      <c r="Q18" s="9"/>
      <c r="S18" s="10"/>
      <c r="T18" s="10"/>
      <c r="U18" s="10"/>
      <c r="V18" s="10"/>
      <c r="W18" s="10"/>
      <c r="X18" s="10"/>
    </row>
    <row r="19" spans="1:36" ht="18" customHeight="1" x14ac:dyDescent="0.4">
      <c r="C19" s="8"/>
      <c r="D19" s="8"/>
      <c r="E19" s="11"/>
      <c r="F19" s="8"/>
      <c r="I19" s="12" t="s">
        <v>13</v>
      </c>
      <c r="J19" s="9"/>
      <c r="K19" s="9"/>
      <c r="L19" s="9"/>
    </row>
    <row r="20" spans="1:36" ht="18.75" customHeight="1" thickBot="1" x14ac:dyDescent="0.45">
      <c r="C20" s="9"/>
      <c r="D20" s="9"/>
      <c r="E20" s="9"/>
      <c r="F20" s="9"/>
      <c r="G20" s="9"/>
      <c r="H20" s="9"/>
      <c r="I20" s="9"/>
      <c r="J20" s="9"/>
      <c r="K20" s="9"/>
    </row>
    <row r="21" spans="1:36" ht="12" customHeight="1" x14ac:dyDescent="0.4">
      <c r="C21" s="48" t="s">
        <v>14</v>
      </c>
      <c r="D21" s="49"/>
      <c r="E21" s="81"/>
      <c r="F21" s="14" t="s">
        <v>15</v>
      </c>
      <c r="G21" s="18"/>
      <c r="H21" s="18"/>
      <c r="I21" s="18"/>
      <c r="J21" s="18"/>
      <c r="K21" s="18"/>
      <c r="L21" s="83" t="s">
        <v>37</v>
      </c>
      <c r="M21" s="2"/>
      <c r="S21" s="2"/>
      <c r="T21" s="2"/>
      <c r="U21" s="2"/>
      <c r="V21" s="2"/>
      <c r="W21" s="5"/>
    </row>
    <row r="22" spans="1:36" ht="18" customHeight="1" thickBot="1" x14ac:dyDescent="0.45">
      <c r="C22" s="51"/>
      <c r="D22" s="52"/>
      <c r="E22" s="82"/>
      <c r="F22" s="85">
        <f>$I$17/6</f>
        <v>0</v>
      </c>
      <c r="G22" s="67"/>
      <c r="H22" s="67"/>
      <c r="I22" s="67"/>
      <c r="J22" s="67"/>
      <c r="K22" s="67"/>
      <c r="L22" s="84"/>
      <c r="M22" s="2"/>
      <c r="S22" s="2"/>
      <c r="T22" s="2"/>
      <c r="U22" s="2"/>
      <c r="V22" s="2"/>
      <c r="W22" s="5"/>
    </row>
    <row r="23" spans="1:36" ht="15" customHeight="1" x14ac:dyDescent="0.4">
      <c r="C23" s="9"/>
      <c r="D23" s="9"/>
      <c r="E23" s="9"/>
      <c r="F23" s="9"/>
      <c r="I23" s="9"/>
      <c r="J23" s="9"/>
      <c r="K23" s="9"/>
      <c r="L23" s="9"/>
      <c r="M23" s="9"/>
      <c r="N23" s="28"/>
      <c r="O23" s="29"/>
      <c r="P23" s="29"/>
      <c r="Q23" s="29"/>
      <c r="R23" s="30"/>
      <c r="S23" s="30"/>
      <c r="T23" s="30"/>
      <c r="U23" s="30"/>
      <c r="V23" s="30"/>
      <c r="W23" s="30"/>
      <c r="X23" s="30"/>
    </row>
    <row r="24" spans="1:36" ht="19.5" thickBot="1" x14ac:dyDescent="0.45">
      <c r="N24" s="30" t="s">
        <v>38</v>
      </c>
      <c r="O24" s="30"/>
      <c r="P24" s="30"/>
      <c r="Q24" s="30"/>
      <c r="R24" s="30"/>
      <c r="S24" s="30"/>
      <c r="T24" s="30"/>
      <c r="U24" s="30"/>
      <c r="V24" s="30"/>
      <c r="W24" s="30"/>
      <c r="X24" s="30"/>
    </row>
    <row r="25" spans="1:36" x14ac:dyDescent="0.4">
      <c r="C25" s="15" t="s">
        <v>16</v>
      </c>
      <c r="D25" s="18"/>
      <c r="E25" s="18"/>
      <c r="F25" s="18"/>
      <c r="G25" s="31"/>
      <c r="H25" s="90" t="s">
        <v>37</v>
      </c>
      <c r="I25" s="91"/>
      <c r="L25" s="32"/>
      <c r="M25" s="33"/>
      <c r="N25" s="94" t="s">
        <v>39</v>
      </c>
      <c r="O25" s="94"/>
      <c r="P25" s="94"/>
      <c r="Q25" s="94"/>
      <c r="R25" s="94"/>
      <c r="S25" s="94"/>
      <c r="T25" s="94"/>
      <c r="U25" s="94"/>
      <c r="V25" s="94"/>
      <c r="W25" s="94"/>
      <c r="X25" s="94"/>
      <c r="Y25" s="94"/>
      <c r="AA25" s="22"/>
      <c r="AB25" s="34"/>
    </row>
    <row r="26" spans="1:36" ht="19.5" thickBot="1" x14ac:dyDescent="0.45">
      <c r="C26" s="66">
        <f>IF($F$22=0,0,IF($F$22&lt;=250,250,IF(AND($F$22&gt;250,$F$22&lt;=500),500,IF(AND($F$22&gt;500,$F$22&lt;=750),750,IF(AND($F$22&gt;750,$F$22&lt;=1000),1000,ROUND($F$22,-3))))))</f>
        <v>0</v>
      </c>
      <c r="D26" s="67">
        <f>IF(M22=0,0,IF(M22&lt;=250,250,IF(AND(M22&gt;250,M22&lt;=500),500,IF(AND(M22&gt;500,M22&lt;=750),750,IF(AND(M22&gt;750,M22&lt;=1000),1000,ROUND(M22,-3))))))</f>
        <v>0</v>
      </c>
      <c r="E26" s="67">
        <f>IF(C26=0,0,IF(C26&lt;=250,250,IF(AND(C26&gt;250,C26&lt;=500),500,IF(AND(C26&gt;500,C26&lt;=750),750,IF(AND(C26&gt;750,C26&lt;=1000),1000,ROUND(C26,-3))))))</f>
        <v>0</v>
      </c>
      <c r="F26" s="67">
        <f>IF(D26=0,0,IF(D26&lt;=250,250,IF(AND(D26&gt;250,D26&lt;=500),500,IF(AND(D26&gt;500,D26&lt;=750),750,IF(AND(D26&gt;750,D26&lt;=1000),1000,ROUND(D26,-3))))))</f>
        <v>0</v>
      </c>
      <c r="G26" s="35"/>
      <c r="H26" s="92"/>
      <c r="I26" s="93"/>
      <c r="L26" s="13"/>
      <c r="M26" s="13"/>
      <c r="N26" s="68" t="s">
        <v>40</v>
      </c>
      <c r="O26" s="68"/>
      <c r="P26" s="68"/>
      <c r="Q26" s="68"/>
      <c r="R26" s="68"/>
      <c r="S26" s="68"/>
      <c r="T26" s="68"/>
      <c r="U26" s="68"/>
      <c r="V26" s="68" t="s">
        <v>41</v>
      </c>
      <c r="W26" s="68"/>
      <c r="Z26" s="69"/>
      <c r="AA26" s="69"/>
      <c r="AB26" s="69"/>
      <c r="AC26" s="69"/>
      <c r="AD26" s="69"/>
      <c r="AE26" s="69"/>
      <c r="AF26" s="69"/>
      <c r="AG26" s="70"/>
      <c r="AH26" s="95"/>
      <c r="AI26" s="95"/>
      <c r="AJ26" s="95"/>
    </row>
    <row r="27" spans="1:36" x14ac:dyDescent="0.4">
      <c r="M27" s="22"/>
      <c r="N27" s="96" t="s">
        <v>42</v>
      </c>
      <c r="O27" s="96"/>
      <c r="P27" s="96"/>
      <c r="Q27" s="96"/>
      <c r="R27" s="96"/>
      <c r="S27" s="96"/>
      <c r="T27" s="96"/>
      <c r="U27" s="96"/>
      <c r="V27" s="97" t="s">
        <v>43</v>
      </c>
      <c r="W27" s="97"/>
      <c r="Z27" s="88"/>
      <c r="AA27" s="88"/>
      <c r="AB27" s="88"/>
      <c r="AC27" s="88"/>
      <c r="AD27" s="88"/>
      <c r="AE27" s="88"/>
      <c r="AF27" s="88"/>
      <c r="AG27" s="70"/>
      <c r="AH27" s="89"/>
      <c r="AI27" s="70"/>
      <c r="AJ27" s="70"/>
    </row>
    <row r="28" spans="1:36" x14ac:dyDescent="0.4">
      <c r="N28" s="86" t="s">
        <v>44</v>
      </c>
      <c r="O28" s="86"/>
      <c r="P28" s="86"/>
      <c r="Q28" s="86"/>
      <c r="R28" s="86"/>
      <c r="S28" s="86"/>
      <c r="T28" s="86"/>
      <c r="U28" s="86"/>
      <c r="V28" s="87" t="s">
        <v>45</v>
      </c>
      <c r="W28" s="87"/>
      <c r="Z28" s="88"/>
      <c r="AA28" s="88"/>
      <c r="AB28" s="88"/>
      <c r="AC28" s="88"/>
      <c r="AD28" s="88"/>
      <c r="AE28" s="88"/>
      <c r="AF28" s="88"/>
      <c r="AG28" s="70"/>
      <c r="AH28" s="89"/>
      <c r="AI28" s="70"/>
      <c r="AJ28" s="70"/>
    </row>
    <row r="29" spans="1:36" x14ac:dyDescent="0.4">
      <c r="N29" s="86" t="s">
        <v>46</v>
      </c>
      <c r="O29" s="86"/>
      <c r="P29" s="86"/>
      <c r="Q29" s="86"/>
      <c r="R29" s="86"/>
      <c r="S29" s="86"/>
      <c r="T29" s="86"/>
      <c r="U29" s="86"/>
      <c r="V29" s="98" t="s">
        <v>47</v>
      </c>
      <c r="W29" s="98"/>
      <c r="Z29" s="88"/>
      <c r="AA29" s="88"/>
      <c r="AB29" s="88"/>
      <c r="AC29" s="88"/>
      <c r="AD29" s="88"/>
      <c r="AE29" s="88"/>
      <c r="AF29" s="88"/>
      <c r="AG29" s="70"/>
      <c r="AH29" s="89"/>
      <c r="AI29" s="70"/>
      <c r="AJ29" s="70"/>
    </row>
    <row r="30" spans="1:36" x14ac:dyDescent="0.4">
      <c r="N30" s="86" t="s">
        <v>48</v>
      </c>
      <c r="O30" s="86"/>
      <c r="P30" s="86"/>
      <c r="Q30" s="86"/>
      <c r="R30" s="86"/>
      <c r="S30" s="86"/>
      <c r="T30" s="86"/>
      <c r="U30" s="86"/>
      <c r="V30" s="98" t="s">
        <v>49</v>
      </c>
      <c r="W30" s="98"/>
      <c r="Z30" s="88"/>
      <c r="AA30" s="88"/>
      <c r="AB30" s="88"/>
      <c r="AC30" s="88"/>
      <c r="AD30" s="88"/>
      <c r="AE30" s="88"/>
      <c r="AF30" s="88"/>
      <c r="AG30" s="70"/>
      <c r="AH30" s="89"/>
      <c r="AI30" s="70"/>
      <c r="AJ30" s="70"/>
    </row>
    <row r="31" spans="1:36" ht="15" customHeight="1" x14ac:dyDescent="0.4">
      <c r="C31" s="9"/>
      <c r="D31" s="9"/>
      <c r="E31" s="9"/>
      <c r="F31" s="9"/>
      <c r="I31" s="9"/>
      <c r="J31" s="9"/>
      <c r="K31" s="9"/>
      <c r="L31" s="88"/>
      <c r="M31" s="88"/>
      <c r="N31" s="88"/>
      <c r="O31" s="88"/>
      <c r="P31" s="88"/>
      <c r="Q31" s="88"/>
      <c r="R31" s="88"/>
      <c r="S31" s="70"/>
      <c r="T31" s="89"/>
      <c r="U31" s="70"/>
      <c r="V31" s="70"/>
    </row>
    <row r="32" spans="1:36" x14ac:dyDescent="0.4">
      <c r="A32" s="2" t="s">
        <v>17</v>
      </c>
      <c r="B32" s="2"/>
      <c r="L32" s="88"/>
      <c r="M32" s="88"/>
      <c r="N32" s="88"/>
      <c r="O32" s="88"/>
      <c r="P32" s="88"/>
      <c r="Q32" s="88"/>
      <c r="R32" s="88"/>
      <c r="S32" s="70"/>
      <c r="T32" s="89"/>
      <c r="U32" s="70"/>
      <c r="V32" s="70"/>
    </row>
    <row r="33" spans="1:25" ht="18" customHeight="1" x14ac:dyDescent="0.4">
      <c r="A33" s="2"/>
      <c r="B33" s="2"/>
      <c r="N33" s="16"/>
      <c r="P33" s="69" t="s">
        <v>18</v>
      </c>
      <c r="Q33" s="69"/>
      <c r="R33" s="69"/>
      <c r="S33" s="69"/>
      <c r="T33" s="69"/>
      <c r="U33" s="69"/>
      <c r="V33" s="69"/>
    </row>
    <row r="34" spans="1:25" ht="18.75" customHeight="1" thickBot="1" x14ac:dyDescent="0.45">
      <c r="C34" s="105" t="s">
        <v>50</v>
      </c>
      <c r="D34" s="105"/>
      <c r="E34" s="105"/>
      <c r="F34" s="105"/>
      <c r="J34" s="106" t="s">
        <v>19</v>
      </c>
      <c r="K34" s="106"/>
      <c r="L34" s="106"/>
      <c r="M34" s="106"/>
      <c r="N34" s="106"/>
      <c r="P34" s="69" t="s">
        <v>51</v>
      </c>
      <c r="Q34" s="69"/>
      <c r="R34" s="69"/>
      <c r="S34" s="69"/>
      <c r="T34" s="69"/>
      <c r="U34" s="69"/>
      <c r="V34" s="69"/>
    </row>
    <row r="35" spans="1:25" ht="12" customHeight="1" x14ac:dyDescent="0.4">
      <c r="C35" s="36" t="s">
        <v>20</v>
      </c>
      <c r="D35" s="110" t="s">
        <v>52</v>
      </c>
      <c r="E35" s="110"/>
      <c r="F35" s="111"/>
      <c r="I35" s="69" t="s">
        <v>21</v>
      </c>
      <c r="J35" s="17" t="s">
        <v>22</v>
      </c>
      <c r="K35" s="18"/>
      <c r="L35" s="18"/>
      <c r="M35" s="18"/>
      <c r="N35" s="83" t="s">
        <v>37</v>
      </c>
      <c r="O35" s="114" t="s">
        <v>23</v>
      </c>
      <c r="P35" s="17" t="s">
        <v>24</v>
      </c>
      <c r="Q35" s="19"/>
      <c r="R35" s="19"/>
      <c r="S35" s="19"/>
      <c r="T35" s="19"/>
      <c r="U35" s="19"/>
      <c r="V35" s="83" t="s">
        <v>1</v>
      </c>
    </row>
    <row r="36" spans="1:25" ht="18" customHeight="1" thickBot="1" x14ac:dyDescent="0.45">
      <c r="C36" s="20"/>
      <c r="D36" s="112"/>
      <c r="E36" s="112"/>
      <c r="F36" s="113"/>
      <c r="I36" s="69"/>
      <c r="J36" s="66">
        <f>$C$26</f>
        <v>0</v>
      </c>
      <c r="K36" s="67"/>
      <c r="L36" s="67"/>
      <c r="M36" s="67"/>
      <c r="N36" s="84"/>
      <c r="O36" s="114"/>
      <c r="P36" s="66">
        <f>ROUNDUP($J$36*11.8,-3)</f>
        <v>0</v>
      </c>
      <c r="Q36" s="67"/>
      <c r="R36" s="67"/>
      <c r="S36" s="67"/>
      <c r="T36" s="67"/>
      <c r="U36" s="67"/>
      <c r="V36" s="84"/>
    </row>
    <row r="37" spans="1:25" ht="15.6" customHeight="1" x14ac:dyDescent="0.4">
      <c r="C37" s="21"/>
      <c r="D37" s="21"/>
      <c r="E37" s="21"/>
      <c r="F37" s="21"/>
      <c r="I37" s="21"/>
      <c r="J37" s="22"/>
      <c r="K37" s="22"/>
      <c r="L37" s="22"/>
      <c r="M37" s="22"/>
      <c r="N37" s="22"/>
      <c r="O37" s="21"/>
      <c r="P37" s="22"/>
      <c r="Q37" s="22"/>
      <c r="R37" s="22"/>
      <c r="S37" s="22"/>
      <c r="T37" s="22"/>
      <c r="U37" s="22"/>
      <c r="V37" s="22"/>
    </row>
    <row r="39" spans="1:25" ht="22.5" customHeight="1" thickBot="1" x14ac:dyDescent="0.45">
      <c r="C39" s="105" t="s">
        <v>18</v>
      </c>
      <c r="D39" s="105"/>
      <c r="E39" s="105"/>
      <c r="F39" s="105"/>
      <c r="J39" s="105" t="s">
        <v>25</v>
      </c>
      <c r="K39" s="105"/>
      <c r="L39" s="105"/>
      <c r="M39" s="105"/>
      <c r="N39" s="115"/>
      <c r="P39" s="116" t="s">
        <v>0</v>
      </c>
      <c r="Q39" s="116"/>
      <c r="R39" s="116"/>
      <c r="S39" s="116"/>
      <c r="T39" s="116"/>
      <c r="U39" s="116"/>
      <c r="V39" s="116"/>
    </row>
    <row r="40" spans="1:25" ht="15.6" customHeight="1" thickTop="1" x14ac:dyDescent="0.4">
      <c r="C40" s="17" t="s">
        <v>26</v>
      </c>
      <c r="D40" s="37"/>
      <c r="E40" s="37"/>
      <c r="F40" s="117" t="s">
        <v>1</v>
      </c>
      <c r="I40" s="69" t="s">
        <v>21</v>
      </c>
      <c r="J40" s="36" t="s">
        <v>27</v>
      </c>
      <c r="K40" s="110" t="s">
        <v>28</v>
      </c>
      <c r="L40" s="110"/>
      <c r="M40" s="110"/>
      <c r="N40" s="111"/>
      <c r="O40" s="119" t="s">
        <v>29</v>
      </c>
      <c r="P40" s="23" t="s">
        <v>30</v>
      </c>
      <c r="Q40" s="38"/>
      <c r="R40" s="38"/>
      <c r="S40" s="38"/>
      <c r="T40" s="38"/>
      <c r="U40" s="38"/>
      <c r="V40" s="99" t="s">
        <v>1</v>
      </c>
    </row>
    <row r="41" spans="1:25" ht="23.45" customHeight="1" thickBot="1" x14ac:dyDescent="0.45">
      <c r="C41" s="101">
        <f>P36</f>
        <v>0</v>
      </c>
      <c r="D41" s="102"/>
      <c r="E41" s="102"/>
      <c r="F41" s="118"/>
      <c r="I41" s="69"/>
      <c r="J41" s="24"/>
      <c r="K41" s="112"/>
      <c r="L41" s="112"/>
      <c r="M41" s="112"/>
      <c r="N41" s="113"/>
      <c r="O41" s="119"/>
      <c r="P41" s="103">
        <f>$C$41*6</f>
        <v>0</v>
      </c>
      <c r="Q41" s="104"/>
      <c r="R41" s="104"/>
      <c r="S41" s="104"/>
      <c r="T41" s="104"/>
      <c r="U41" s="104"/>
      <c r="V41" s="100"/>
    </row>
    <row r="43" spans="1:25" ht="63.95" customHeight="1" x14ac:dyDescent="0.4">
      <c r="A43" s="39"/>
      <c r="B43" s="40"/>
      <c r="C43" s="109" t="s">
        <v>53</v>
      </c>
      <c r="D43" s="109"/>
      <c r="E43" s="109"/>
      <c r="F43" s="109"/>
      <c r="G43" s="109"/>
      <c r="H43" s="109"/>
      <c r="I43" s="109"/>
      <c r="J43" s="109"/>
      <c r="K43" s="109"/>
      <c r="L43" s="109"/>
      <c r="M43" s="109"/>
      <c r="N43" s="109"/>
      <c r="O43" s="109"/>
      <c r="P43" s="109"/>
      <c r="Q43" s="109"/>
      <c r="R43" s="109"/>
      <c r="S43" s="109"/>
      <c r="T43" s="109"/>
      <c r="U43" s="109"/>
      <c r="V43" s="109"/>
      <c r="W43" s="109"/>
      <c r="X43" s="40"/>
      <c r="Y43" s="41"/>
    </row>
    <row r="44" spans="1:25" ht="38.25" customHeight="1" x14ac:dyDescent="0.4">
      <c r="A44" s="107" t="s">
        <v>31</v>
      </c>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row>
  </sheetData>
  <sheetProtection algorithmName="SHA-512" hashValue="JoEKN8+lpFYvIqg8xM/36zIl3hEpuOlYHAesiaksX0zhFf60QUi5HXLPCWyVD6YSIuTvhe1mNqOsSFRd5i4slw==" saltValue="1ur+JyEpAzwgD9dwySQy1g==" spinCount="100000" sheet="1" objects="1" scenarios="1"/>
  <mergeCells count="72">
    <mergeCell ref="A44:Y44"/>
    <mergeCell ref="C43:W43"/>
    <mergeCell ref="D35:F36"/>
    <mergeCell ref="I35:I36"/>
    <mergeCell ref="N35:N36"/>
    <mergeCell ref="O35:O36"/>
    <mergeCell ref="V35:V36"/>
    <mergeCell ref="J36:M36"/>
    <mergeCell ref="P36:U36"/>
    <mergeCell ref="C39:F39"/>
    <mergeCell ref="J39:N39"/>
    <mergeCell ref="P39:V39"/>
    <mergeCell ref="F40:F41"/>
    <mergeCell ref="I40:I41"/>
    <mergeCell ref="K40:N41"/>
    <mergeCell ref="O40:O41"/>
    <mergeCell ref="V40:V41"/>
    <mergeCell ref="C41:E41"/>
    <mergeCell ref="P41:U41"/>
    <mergeCell ref="C34:F34"/>
    <mergeCell ref="J34:N34"/>
    <mergeCell ref="P34:V34"/>
    <mergeCell ref="P33:V33"/>
    <mergeCell ref="Z29:AG29"/>
    <mergeCell ref="AH29:AJ29"/>
    <mergeCell ref="N30:U30"/>
    <mergeCell ref="V30:W30"/>
    <mergeCell ref="Z30:AG30"/>
    <mergeCell ref="AH30:AJ30"/>
    <mergeCell ref="N29:U29"/>
    <mergeCell ref="V29:W29"/>
    <mergeCell ref="L31:S31"/>
    <mergeCell ref="T31:V31"/>
    <mergeCell ref="L32:S32"/>
    <mergeCell ref="T32:V32"/>
    <mergeCell ref="N28:U28"/>
    <mergeCell ref="V28:W28"/>
    <mergeCell ref="Z28:AG28"/>
    <mergeCell ref="AH28:AJ28"/>
    <mergeCell ref="H25:I26"/>
    <mergeCell ref="N25:Y25"/>
    <mergeCell ref="AH26:AJ26"/>
    <mergeCell ref="N27:U27"/>
    <mergeCell ref="V27:W27"/>
    <mergeCell ref="Z27:AG27"/>
    <mergeCell ref="AH27:AJ27"/>
    <mergeCell ref="C26:F26"/>
    <mergeCell ref="N26:U26"/>
    <mergeCell ref="V26:W26"/>
    <mergeCell ref="Z26:AG26"/>
    <mergeCell ref="C15:H15"/>
    <mergeCell ref="I15:Q15"/>
    <mergeCell ref="C16:H17"/>
    <mergeCell ref="I17:Q17"/>
    <mergeCell ref="C21:E22"/>
    <mergeCell ref="L21:L22"/>
    <mergeCell ref="F22:K22"/>
    <mergeCell ref="C12:H12"/>
    <mergeCell ref="I12:Q12"/>
    <mergeCell ref="C13:H13"/>
    <mergeCell ref="I13:Q13"/>
    <mergeCell ref="C14:H14"/>
    <mergeCell ref="I14:Q14"/>
    <mergeCell ref="A2:X3"/>
    <mergeCell ref="C8:H9"/>
    <mergeCell ref="I8:Q9"/>
    <mergeCell ref="R9:X11"/>
    <mergeCell ref="C10:H10"/>
    <mergeCell ref="I10:Q10"/>
    <mergeCell ref="C11:H11"/>
    <mergeCell ref="I11:Q11"/>
    <mergeCell ref="A5:X5"/>
  </mergeCells>
  <phoneticPr fontId="1"/>
  <printOptions horizontalCentered="1"/>
  <pageMargins left="0.70866141732283472" right="0.47244094488188981" top="0.82677165354330717" bottom="0.51181102362204722" header="0.31496062992125984" footer="0.31496062992125984"/>
  <pageSetup paperSize="9" scale="8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ad14eeb-1f42-4ba9-ab1c-aadf27cdecba" xsi:nil="true"/>
    <lcf76f155ced4ddcb4097134ff3c332f xmlns="a3fd6448-45ab-4b8a-8f3a-e0937c1c285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938ACA5D3FBB24E85C01AB152BDDBC5" ma:contentTypeVersion="10" ma:contentTypeDescription="新しいドキュメントを作成します。" ma:contentTypeScope="" ma:versionID="4b717d3b71ade9beb96d0570c123a14b">
  <xsd:schema xmlns:xsd="http://www.w3.org/2001/XMLSchema" xmlns:xs="http://www.w3.org/2001/XMLSchema" xmlns:p="http://schemas.microsoft.com/office/2006/metadata/properties" xmlns:ns2="a3fd6448-45ab-4b8a-8f3a-e0937c1c285c" xmlns:ns3="dad14eeb-1f42-4ba9-ab1c-aadf27cdecba" targetNamespace="http://schemas.microsoft.com/office/2006/metadata/properties" ma:root="true" ma:fieldsID="9d9d64bab25bfb6145ef9b09bce124be" ns2:_="" ns3:_="">
    <xsd:import namespace="a3fd6448-45ab-4b8a-8f3a-e0937c1c285c"/>
    <xsd:import namespace="dad14eeb-1f42-4ba9-ab1c-aadf27cdecb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fd6448-45ab-4b8a-8f3a-e0937c1c28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57d8acca-1532-4e85-98ac-94c701438d1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d14eeb-1f42-4ba9-ab1c-aadf27cdecba"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488d7a7-7f08-4b38-b5c6-777020d78e03}" ma:internalName="TaxCatchAll" ma:showField="CatchAllData" ma:web="dad14eeb-1f42-4ba9-ab1c-aadf27cdec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893250-5DE8-4D08-A848-572B553793B8}">
  <ds:schemaRefs>
    <ds:schemaRef ds:uri="http://schemas.microsoft.com/office/2006/metadata/properties"/>
    <ds:schemaRef ds:uri="http://schemas.microsoft.com/office/infopath/2007/PartnerControls"/>
    <ds:schemaRef ds:uri="dad14eeb-1f42-4ba9-ab1c-aadf27cdecba"/>
    <ds:schemaRef ds:uri="a3fd6448-45ab-4b8a-8f3a-e0937c1c285c"/>
  </ds:schemaRefs>
</ds:datastoreItem>
</file>

<file path=customXml/itemProps2.xml><?xml version="1.0" encoding="utf-8"?>
<ds:datastoreItem xmlns:ds="http://schemas.openxmlformats.org/officeDocument/2006/customXml" ds:itemID="{50886EC3-465D-48CA-A8DF-27F41FE8A6AD}">
  <ds:schemaRefs>
    <ds:schemaRef ds:uri="http://schemas.microsoft.com/sharepoint/v3/contenttype/forms"/>
  </ds:schemaRefs>
</ds:datastoreItem>
</file>

<file path=customXml/itemProps3.xml><?xml version="1.0" encoding="utf-8"?>
<ds:datastoreItem xmlns:ds="http://schemas.openxmlformats.org/officeDocument/2006/customXml" ds:itemID="{543CDC6B-7350-4464-A7B4-CA65528F6D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fd6448-45ab-4b8a-8f3a-e0937c1c285c"/>
    <ds:schemaRef ds:uri="dad14eeb-1f42-4ba9-ab1c-aadf27cdec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計算書 (様式、都市ガス)</vt:lpstr>
      <vt:lpstr>'計算書 (様式、都市ガス)'!Print_Area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dc:creator>
  <cp:keywords/>
  <dc:description/>
  <cp:lastModifiedBy>赤穂　明子(JTB)</cp:lastModifiedBy>
  <cp:revision/>
  <cp:lastPrinted>2024-02-27T00:59:52Z</cp:lastPrinted>
  <dcterms:created xsi:type="dcterms:W3CDTF">2022-07-01T01:36:10Z</dcterms:created>
  <dcterms:modified xsi:type="dcterms:W3CDTF">2024-02-27T01:00:10Z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0x0101007938ACA5D3FBB24E85C01AB152BDDBC5</vt:lpwstr>
  </property>
  <property fmtid="{D5CDD505-2E9C-101B-9397-08002B2CF9AE}" pid="3" name="MediaServiceImageTags">
    <vt:lpwstr/>
  </property>
</Properties>
</file>